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<sst xmlns="http://schemas.openxmlformats.org/spreadsheetml/2006/main" count="1595" uniqueCount="450">
  <si>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</si>
  <si>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</si>
  <si>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</si>
  <si>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</si>
  <si>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</si>
  <si>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</si>
  <si>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</si>
  <si>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</si>
  <si>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</si>
  <si>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</si>
  <si>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</si>
  <si>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</si>
  <si>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</si>
  <si>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</si>
  <si>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</si>
  <si>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</si>
  <si>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</si>
  <si>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</si>
  <si>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</si>
  <si>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</si>
  <si>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</si>
  <si>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</si>
  <si>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</si>
  <si>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</si>
  <si>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</si>
  <si>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</si>
  <si>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</si>
  <si>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</si>
  <si>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</si>
  <si>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</si>
  <si>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</si>
  <si>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</si>
  <si>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</si>
  <si>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</si>
  <si>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</si>
  <si>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</si>
  <si>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</si>
  <si>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</si>
  <si>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</si>
  <si>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</si>
  <si>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</si>
  <si>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</si>
  <si>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</si>
  <si>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</si>
  <si>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</si>
  <si>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</si>
  <si>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</si>
  <si>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</si>
  <si>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</si>
  <si>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</si>
  <si>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</si>
  <si>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</si>
  <si>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</si>
  <si>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</si>
  <si>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</si>
  <si>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</si>
  <si>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</si>
  <si>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</si>
  <si>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</si>
  <si>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</si>
  <si>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</si>
  <si>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</si>
  <si>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</si>
  <si>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</si>
  <si>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</si>
  <si>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</si>
  <si>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</si>
  <si>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</si>
  <si>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</si>
  <si>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</si>
  <si>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</si>
  <si>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</si>
  <si>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</si>
  <si>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</si>
  <si>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</si>
  <si>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</si>
  <si>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</si>
  <si>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</si>
  <si>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</si>
  <si>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</si>
  <si>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</si>
  <si>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</si>
  <si>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</si>
  <si>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</si>
  <si>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</si>
  <si>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</si>
  <si>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</si>
  <si>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</si>
  <si>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</si>
  <si>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</si>
  <si>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</si>
  <si>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</si>
  <si>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</si>
  <si>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</si>
  <si>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</si>
  <si>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</si>
  <si>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</si>
  <si>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</si>
  <si>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</si>
  <si>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</si>
  <si>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</si>
  <si>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</si>
  <si>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</si>
  <si>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</si>
  <si>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</si>
  <si>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</si>
  <si>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</si>
  <si>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</si>
  <si>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</si>
  <si>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</si>
  <si>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</si>
  <si>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</si>
  <si>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</si>
  <si>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</si>
  <si>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</si>
  <si>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</si>
  <si>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</si>
  <si>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</si>
  <si>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</si>
  <si>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</si>
  <si>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</si>
  <si>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</si>
  <si>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</si>
  <si>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</si>
  <si>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</si>
  <si>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</si>
  <si>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</si>
  <si>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</si>
  <si>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</si>
  <si>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</si>
  <si>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</si>
  <si>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</si>
  <si>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</si>
  <si>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</si>
  <si>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</si>
  <si>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</si>
  <si>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</si>
  <si>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</si>
  <si>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</si>
  <si>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</si>
  <si>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</si>
  <si>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</si>
  <si>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</si>
  <si>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</si>
  <si>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</si>
  <si>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</si>
  <si>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</si>
  <si>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</si>
  <si>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</si>
  <si>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</si>
  <si>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</si>
  <si>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</si>
  <si>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</si>
  <si>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</si>
  <si>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</si>
  <si>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</si>
  <si>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</si>
  <si>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</si>
  <si>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</si>
  <si>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</si>
  <si>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</si>
  <si>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</si>
  <si>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</si>
  <si>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</si>
  <si>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</si>
  <si>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</si>
  <si>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</si>
  <si>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</si>
  <si>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</si>
  <si>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</si>
  <si>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</si>
  <si>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</si>
  <si>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</si>
  <si>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</si>
  <si>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</si>
  <si>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</si>
  <si>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</si>
  <si>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</si>
  <si>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</si>
  <si>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</si>
  <si>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</si>
  <si>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</si>
  <si>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</si>
  <si>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</si>
  <si>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</si>
  <si>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</si>
  <si>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</si>
  <si>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</si>
  <si>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</si>
  <si>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</si>
  <si>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</si>
  <si>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</si>
  <si>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</si>
  <si>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</si>
  <si>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</si>
  <si>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</si>
  <si>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</si>
  <si>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</si>
  <si>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</si>
  <si>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</si>
  <si>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</si>
  <si>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</si>
  <si>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</si>
  <si>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</si>
  <si>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</si>
  <si>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</si>
  <si>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</si>
  <si>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</si>
  <si>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</si>
  <si>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</si>
  <si>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</si>
  <si>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</si>
  <si>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</si>
  <si>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</si>
  <si>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</si>
  <si>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</si>
  <si>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</si>
  <si>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</si>
  <si>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</si>
  <si>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</si>
  <si>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</si>
  <si>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</si>
  <si>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</si>
  <si>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</si>
  <si>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</si>
  <si>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</si>
  <si>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</si>
  <si>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</si>
  <si>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</si>
  <si>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</si>
  <si>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</si>
  <si>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</si>
  <si>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</si>
  <si>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</si>
  <si>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</si>
  <si>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</si>
  <si>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</si>
  <si>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</si>
  <si>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</si>
  <si>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</si>
  <si>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</si>
  <si>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</si>
  <si>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</si>
  <si>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</si>
  <si>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</si>
  <si>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</si>
  <si>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</si>
  <si>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</si>
  <si>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</si>
  <si>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</si>
  <si>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</si>
  <si>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</si>
  <si>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</si>
  <si>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</si>
  <si>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</si>
  <si>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</si>
  <si>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</si>
  <si>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</si>
  <si>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</si>
  <si>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</si>
  <si>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</si>
  <si>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</si>
  <si>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</si>
  <si>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</si>
  <si>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</si>
  <si>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</si>
  <si>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</si>
  <si>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</si>
  <si>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</si>
  <si>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</si>
  <si>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</si>
  <si>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</si>
  <si>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</si>
  <si>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</si>
  <si>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</si>
  <si>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</si>
  <si>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</si>
  <si>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</si>
  <si>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</si>
  <si>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</si>
  <si>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</si>
  <si>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</si>
  <si>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</si>
  <si>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</si>
  <si>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</si>
  <si>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</si>
  <si>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</si>
  <si>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</si>
  <si>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</si>
  <si>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</si>
  <si>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</si>
  <si>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</si>
  <si>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</si>
  <si>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</si>
  <si>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</si>
  <si>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</si>
  <si>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</si>
  <si>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</si>
  <si>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</si>
  <si>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</si>
  <si>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</si>
  <si>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</si>
  <si>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</si>
  <si>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</si>
  <si>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</si>
  <si>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</si>
  <si>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</si>
  <si>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</si>
  <si>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</si>
  <si>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</si>
  <si>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</si>
  <si>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</si>
  <si>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</si>
  <si>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</si>
  <si>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</si>
  <si>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</si>
  <si>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</si>
  <si>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</si>
  <si>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</si>
  <si>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</si>
  <si>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</si>
  <si>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</si>
  <si>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</si>
  <si>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</si>
  <si>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</si>
  <si>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</si>
  <si>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</si>
  <si>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</si>
  <si>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</si>
  <si>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</si>
  <si>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</si>
  <si>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</si>
  <si>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</si>
  <si>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</si>
  <si>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</si>
  <si>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</si>
  <si>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</si>
  <si>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</si>
  <si>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</si>
  <si>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</si>
  <si>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</si>
  <si>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</si>
  <si>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</si>
  <si>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</si>
  <si>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</si>
  <si>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</si>
  <si>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</si>
  <si>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</si>
  <si>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</si>
  <si>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</si>
  <si>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</si>
  <si>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</si>
  <si>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</si>
  <si>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</si>
  <si>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</si>
  <si>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</si>
  <si>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</si>
  <si>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</si>
  <si>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</si>
  <si>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</si>
  <si>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</si>
  <si>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</si>
  <si>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</si>
  <si>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</si>
  <si>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</si>
  <si>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</si>
  <si>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</si>
  <si>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</si>
  <si>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</si>
  <si>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</si>
  <si>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</si>
  <si>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</si>
  <si>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</si>
  <si>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</si>
  <si>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</si>
  <si>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</si>
  <si>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</si>
  <si>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</si>
  <si>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</si>
  <si>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</si>
  <si>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</si>
  <si>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</si>
  <si>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</si>
  <si>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</si>
  <si>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</si>
  <si>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</si>
  <si>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</si>
  <si>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</si>
  <si>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</si>
  <si>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</si>
  <si>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</si>
  <si>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</si>
  <si>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</si>
  <si>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</si>
  <si>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2C309</t>
  </si>
  <si>
    <t>Miscellaneous Metals and Materials (Reactor) LLW</t>
  </si>
  <si>
    <t>Nuclear Decommissioning Authority</t>
  </si>
  <si>
    <t>Nuclear Restoration Services Ltd (NRS)</t>
  </si>
  <si>
    <t>LLW</t>
  </si>
  <si>
    <t>For inventory purposes the arisings are assumed to arise at a uniform rate over 20 years.</t>
  </si>
  <si>
    <t>A variety of materials from active plant dismantling.</t>
  </si>
  <si>
    <t>A variety of materials including metals.</t>
  </si>
  <si>
    <t>Reactor Dismantling &amp; Site Clearance is assumed to commence in 2060 and last for 20 years. Volumes and radioactivity have been calculated for 56 years after reactor shutdown, i.e. 2060.</t>
  </si>
  <si>
    <t>Neutral</t>
  </si>
  <si>
    <t>A variety of metallic materials, metals (100%).</t>
  </si>
  <si>
    <t>= 0</t>
  </si>
  <si>
    <t>NE</t>
  </si>
  <si>
    <t>&lt; 0.10</t>
  </si>
  <si>
    <t>~ 100.0</t>
  </si>
  <si>
    <t>Other metals have not been assessed.</t>
  </si>
  <si>
    <t>TR</t>
  </si>
  <si>
    <t xml:space="preserve"> 0</t>
  </si>
  <si>
    <t>Items will have been cut for packaging but an assessment of the item dimensions has not been made.</t>
  </si>
  <si>
    <t>Yes</t>
  </si>
  <si>
    <t>= 100.0</t>
  </si>
  <si>
    <t>1.4.2060 - 31.3.2079</t>
  </si>
  <si>
    <t xml:space="preserve"> 426.0</t>
  </si>
  <si>
    <t>0.80</t>
  </si>
  <si>
    <t>1.20</t>
  </si>
  <si>
    <t xml:space="preserve"> 1.0</t>
  </si>
  <si>
    <t>2060</t>
  </si>
  <si>
    <t>The chemical form of tritium has not been assessed.</t>
  </si>
  <si>
    <t>The chemical form of carbon 14 has not been assessed.</t>
  </si>
  <si>
    <t>The selenium content is insignificant.</t>
  </si>
  <si>
    <t>The technetium content is insignificant.</t>
  </si>
  <si>
    <t>The radium content is insignificant.</t>
  </si>
  <si>
    <t>The thorium content is insignificant.</t>
  </si>
  <si>
    <t>The uranium content is insignificant.</t>
  </si>
  <si>
    <t>The neptunium content is insignificant.</t>
  </si>
  <si>
    <t>The plutonium content is insignificant.</t>
  </si>
  <si>
    <t>100.0</t>
  </si>
  <si>
    <t>The density is of the waste as prepared for packaging.</t>
  </si>
  <si>
    <t>Activation of the materials and impurities.
The activities quoted are those at 56 years after reactor shutdown, i.e. in 2060. There may be some contamination by Cs137.</t>
  </si>
  <si>
    <t>The activities quoted are those at the time of Reactor Dismantling &amp; Site Clearance.</t>
  </si>
  <si>
    <t>The specific activities have been estimated using a neutron activation calculation using available material specifications. The major source of uncertainty is the impurity levels.</t>
  </si>
  <si>
    <t>=</t>
  </si>
  <si>
    <t>1.0</t>
  </si>
  <si>
    <t>17 04 07, 17 06 03*</t>
  </si>
  <si>
    <t>8</t>
  </si>
  <si>
    <t>3.62E-07</t>
  </si>
  <si>
    <t>C</t>
  </si>
  <si>
    <t>2</t>
  </si>
  <si>
    <t>7.91E-06</t>
  </si>
  <si>
    <t>2.11E-05</t>
  </si>
  <si>
    <t>2.39E-09</t>
  </si>
  <si>
    <t>2.07E-04</t>
  </si>
  <si>
    <t>1.50E-08</t>
  </si>
  <si>
    <t>Chapelcross</t>
  </si>
  <si>
    <t>426.0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</si>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</sst>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415</v>
      </c>
      <c r="E15" s="254"/>
      <c r="F15" s="254"/>
      <c r="G15" s="254"/>
      <c r="H15" s="255"/>
      <c r="I15" s="251" t="s">
        <v>416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418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417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435</v>
      </c>
      <c r="E130" s="202" t="s">
        <v>436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412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409</v>
      </c>
      <c r="L157" s="239"/>
      <c r="M157" s="239"/>
      <c r="N157" s="239"/>
      <c r="O157" s="239"/>
      <c r="P157" s="240"/>
      <c r="Q157" s="174" t="s">
        <v>430</v>
      </c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410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413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414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414</v>
      </c>
      <c r="N359" s="211"/>
      <c r="O359" s="282" t="s">
        <v>419</v>
      </c>
      <c r="P359" s="211"/>
      <c r="Q359" s="154" t="s">
        <v>420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437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432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2C309</v>
      </c>
      <c r="G3" s="376"/>
      <c r="H3" s="376"/>
      <c r="I3" s="376"/>
      <c r="J3" s="376"/>
      <c r="K3" s="377"/>
      <c r="L3" s="384" t="str">
        <f>DataSheet!F2</f>
        <v>Miscellaneous Metals and Materials (Reactor)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438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438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438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438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438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438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438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438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 t="s">
        <v>439</v>
      </c>
      <c r="L13" s="159" t="s">
        <v>440</v>
      </c>
      <c r="M13" s="159" t="s">
        <v>440</v>
      </c>
      <c r="N13" s="160" t="s">
        <v>441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438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442</v>
      </c>
      <c r="L14" s="159" t="s">
        <v>440</v>
      </c>
      <c r="M14" s="159" t="s">
        <v>440</v>
      </c>
      <c r="N14" s="160" t="s">
        <v>441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438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438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438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438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438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438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438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443</v>
      </c>
      <c r="L18" s="159" t="s">
        <v>440</v>
      </c>
      <c r="M18" s="159" t="s">
        <v>440</v>
      </c>
      <c r="N18" s="160" t="s">
        <v>441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438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438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438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438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438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444</v>
      </c>
      <c r="L21" s="159" t="s">
        <v>440</v>
      </c>
      <c r="M21" s="159" t="s">
        <v>440</v>
      </c>
      <c r="N21" s="160" t="s">
        <v>441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438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445</v>
      </c>
      <c r="L22" s="159" t="s">
        <v>440</v>
      </c>
      <c r="M22" s="159" t="s">
        <v>440</v>
      </c>
      <c r="N22" s="160" t="s">
        <v>441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438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438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438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446</v>
      </c>
      <c r="L24" s="159" t="s">
        <v>440</v>
      </c>
      <c r="M24" s="159" t="s">
        <v>440</v>
      </c>
      <c r="N24" s="160" t="s">
        <v>441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438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438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438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438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438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438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438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438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438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438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438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438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438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438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438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438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438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438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438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438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438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438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438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438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438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438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438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438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438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438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438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438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438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438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438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438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438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438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438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438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438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438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438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438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438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438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438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438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438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438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438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438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438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438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438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438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438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438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438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438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438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438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438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438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438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438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438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438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438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438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438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438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438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438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438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438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438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438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438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438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438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438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449</v>
      </c>
      <c r="W66" s="104"/>
      <c r="X66" s="103"/>
      <c r="Y66" s="143">
        <v>0</v>
      </c>
      <c r="Z66" s="103"/>
      <c r="AA66" s="103"/>
      <c r="AB66" s="103" t="s">
        <v>449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438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449</v>
      </c>
      <c r="W67" s="113"/>
      <c r="X67" s="114"/>
      <c r="Y67" s="144">
        <v>2.3638938999999998E-4</v>
      </c>
      <c r="Z67" s="112"/>
      <c r="AA67" s="112"/>
      <c r="AB67" s="112" t="s">
        <v>449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9A5E11-3B9E-49C9-8954-F0B1A1DCA550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95cfcd7b-404a-445f-a7a0-53bb49abb292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7f7dfefb-952a-4c03-b6b1-85267288a075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2026-04-14T14:39:38Z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770200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