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<sst xmlns="http://schemas.openxmlformats.org/spreadsheetml/2006/main" count="1565" uniqueCount="452">
  <si>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</si>
  <si>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</si>
  <si>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</si>
  <si>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</si>
  <si>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</si>
  <si>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</si>
  <si>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</si>
  <si>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</si>
  <si>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</si>
  <si>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</si>
  <si>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</si>
  <si>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</si>
  <si>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</si>
  <si>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</si>
  <si>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</si>
  <si>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</si>
  <si>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</si>
  <si>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</si>
  <si>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</si>
  <si>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</si>
  <si>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</si>
  <si>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</si>
  <si>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</si>
  <si>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</si>
  <si>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</si>
  <si>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</si>
  <si>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</si>
  <si>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</si>
  <si>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</si>
  <si>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</si>
  <si>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</si>
  <si>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</si>
  <si>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</si>
  <si>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</si>
  <si>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</si>
  <si>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</si>
  <si>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</si>
  <si>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</si>
  <si>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</si>
  <si>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</si>
  <si>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</si>
  <si>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</si>
  <si>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</si>
  <si>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</si>
  <si>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</si>
  <si>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</si>
  <si>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</si>
  <si>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</si>
  <si>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</si>
  <si>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</si>
  <si>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</si>
  <si>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</si>
  <si>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</si>
  <si>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</si>
  <si>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</si>
  <si>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</si>
  <si>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</si>
  <si>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</si>
  <si>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</si>
  <si>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</si>
  <si>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</si>
  <si>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</si>
  <si>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</si>
  <si>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</si>
  <si>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</si>
  <si>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</si>
  <si>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</si>
  <si>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</si>
  <si>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</si>
  <si>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</si>
  <si>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</si>
  <si>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</si>
  <si>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</si>
  <si>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</si>
  <si>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</si>
  <si>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</si>
  <si>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</si>
  <si>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</si>
  <si>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</si>
  <si>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</si>
  <si>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</si>
  <si>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</si>
  <si>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</si>
  <si>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</si>
  <si>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</si>
  <si>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</si>
  <si>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</si>
  <si>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</si>
  <si>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</si>
  <si>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</si>
  <si>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</si>
  <si>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</si>
  <si>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</si>
  <si>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</si>
  <si>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</si>
  <si>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</si>
  <si>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</si>
  <si>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</si>
  <si>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</si>
  <si>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</si>
  <si>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</si>
  <si>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</si>
  <si>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</si>
  <si>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</si>
  <si>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</si>
  <si>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</si>
  <si>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</si>
  <si>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</si>
  <si>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</si>
  <si>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</si>
  <si>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</si>
  <si>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</si>
  <si>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</si>
  <si>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</si>
  <si>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</si>
  <si>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</si>
  <si>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</si>
  <si>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</si>
  <si>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</si>
  <si>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</si>
  <si>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</si>
  <si>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</si>
  <si>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</si>
  <si>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</si>
  <si>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</si>
  <si>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</si>
  <si>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</si>
  <si>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</si>
  <si>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</si>
  <si>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</si>
  <si>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</si>
  <si>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</si>
  <si>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</si>
  <si>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</si>
  <si>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</si>
  <si>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</si>
  <si>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</si>
  <si>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</si>
  <si>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</si>
  <si>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</si>
  <si>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</si>
  <si>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</si>
  <si>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</si>
  <si>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</si>
  <si>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</si>
  <si>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</si>
  <si>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</si>
  <si>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</si>
  <si>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</si>
  <si>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</si>
  <si>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</si>
  <si>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</si>
  <si>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</si>
  <si>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</si>
  <si>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</si>
  <si>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</si>
  <si>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</si>
  <si>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</si>
  <si>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</si>
  <si>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</si>
  <si>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</si>
  <si>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</si>
  <si>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</si>
  <si>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</si>
  <si>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</si>
  <si>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</si>
  <si>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</si>
  <si>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</si>
  <si>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</si>
  <si>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</si>
  <si>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</si>
  <si>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</si>
  <si>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</si>
  <si>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</si>
  <si>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</si>
  <si>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</si>
  <si>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</si>
  <si>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</si>
  <si>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</si>
  <si>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</si>
  <si>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</si>
  <si>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</si>
  <si>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</si>
  <si>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</si>
  <si>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</si>
  <si>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</si>
  <si>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</si>
  <si>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</si>
  <si>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</si>
  <si>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</si>
  <si>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</si>
  <si>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</si>
  <si>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</si>
  <si>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</si>
  <si>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</si>
  <si>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</si>
  <si>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</si>
  <si>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</si>
  <si>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</si>
  <si>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</si>
  <si>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</si>
  <si>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</si>
  <si>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</si>
  <si>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</si>
  <si>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</si>
  <si>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</si>
  <si>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</si>
  <si>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</si>
  <si>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</si>
  <si>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</si>
  <si>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</si>
  <si>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</si>
  <si>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</si>
  <si>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</si>
  <si>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</si>
  <si>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</si>
  <si>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</si>
  <si>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</si>
  <si>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</si>
  <si>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</si>
  <si>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</si>
  <si>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</si>
  <si>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</si>
  <si>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</si>
  <si>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</si>
  <si>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</si>
  <si>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</si>
  <si>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</si>
  <si>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</si>
  <si>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</si>
  <si>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</si>
  <si>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</si>
  <si>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</si>
  <si>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</si>
  <si>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</si>
  <si>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</si>
  <si>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</si>
  <si>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</si>
  <si>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</si>
  <si>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</si>
  <si>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</si>
  <si>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</si>
  <si>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</si>
  <si>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</si>
  <si>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</si>
  <si>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</si>
  <si>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</si>
  <si>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</si>
  <si>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</si>
  <si>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</si>
  <si>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</si>
  <si>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</si>
  <si>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</si>
  <si>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</si>
  <si>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</si>
  <si>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</si>
  <si>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</si>
  <si>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</si>
  <si>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</si>
  <si>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</si>
  <si>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</si>
  <si>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</si>
  <si>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</si>
  <si>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</si>
  <si>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</si>
  <si>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</si>
  <si>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</si>
  <si>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</si>
  <si>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</si>
  <si>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</si>
  <si>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</si>
  <si>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</si>
  <si>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</si>
  <si>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</si>
  <si>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</si>
  <si>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</si>
  <si>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</si>
  <si>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</si>
  <si>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</si>
  <si>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</si>
  <si>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</si>
  <si>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</si>
  <si>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</si>
  <si>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</si>
  <si>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</si>
  <si>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</si>
  <si>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</si>
  <si>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</si>
  <si>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</si>
  <si>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</si>
  <si>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</si>
  <si>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</si>
  <si>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</si>
  <si>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</si>
  <si>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</si>
  <si>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</si>
  <si>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</si>
  <si>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</si>
  <si>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</si>
  <si>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</si>
  <si>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</si>
  <si>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</si>
  <si>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</si>
  <si>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</si>
  <si>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</si>
  <si>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</si>
  <si>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</si>
  <si>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</si>
  <si>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</si>
  <si>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</si>
  <si>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</si>
  <si>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</si>
  <si>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</si>
  <si>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</si>
  <si>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</si>
  <si>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</si>
  <si>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</si>
  <si>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</si>
  <si>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</si>
  <si>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</si>
  <si>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</si>
  <si>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</si>
  <si>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</si>
  <si>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</si>
  <si>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</si>
  <si>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</si>
  <si>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</si>
  <si>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</si>
  <si>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</si>
  <si>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</si>
  <si>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</si>
  <si>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</si>
  <si>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</si>
  <si>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</si>
  <si>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</si>
  <si>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</si>
  <si>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</si>
  <si>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</si>
  <si>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</si>
  <si>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</si>
  <si>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</si>
  <si>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</si>
  <si>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</si>
  <si>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</si>
  <si>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</si>
  <si>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</si>
  <si>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</si>
  <si>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</si>
  <si>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</si>
  <si>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</si>
  <si>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</si>
  <si>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</si>
  <si>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</si>
  <si>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</si>
  <si>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</si>
  <si>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</si>
  <si>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</si>
  <si>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</si>
  <si>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</si>
  <si>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</si>
  <si>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</si>
  <si>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</si>
  <si>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</si>
  <si>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</si>
  <si>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</si>
  <si>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</si>
  <si>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</si>
  <si>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</si>
  <si>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</si>
  <si>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</si>
  <si>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</si>
  <si>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</si>
  <si>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</si>
  <si>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</si>
  <si>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</si>
  <si>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</si>
  <si>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</si>
  <si>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</si>
  <si>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</si>
  <si>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</si>
  <si>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</si>
  <si>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</si>
  <si>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</si>
  <si>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</si>
  <si>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</si>
  <si>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</si>
  <si>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</si>
  <si>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</si>
  <si>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</si>
  <si>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</si>
  <si>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</si>
  <si>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</si>
  <si>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</si>
  <si>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</si>
  <si>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2C932</t>
  </si>
  <si>
    <t>Graphite Handling Facility LLW</t>
  </si>
  <si>
    <t>Nuclear Decommissioning Authority</t>
  </si>
  <si>
    <t>Nuclear Restoration Services Ltd (NRS)</t>
  </si>
  <si>
    <t>LLW</t>
  </si>
  <si>
    <t>Wastes from the demolition of the Graphite Handling Facility (GHF) will incorporate a number of different materials.  All waste will be segregated into its constituent material.</t>
  </si>
  <si>
    <t>Wastes from the demolition of the Graphite Handling Facility (GHF) will incorporate a number of different materials.  All waste will be segregated into its constituent material. The constituents of the building that have been assessed as active waste include steel crane runway rails, steel crane parts, steel floor chequer plates, galvanised steel vent ducting, doors/windows frames, concrete floor slabs, bricks and concrete, glass/porcelain and redundant plant.
The waste will also include the PPE used for the final demolition of the building, which will take the form of PVC gloves, polythene sheeting, disposable wipes/swabs and PVC tape.</t>
  </si>
  <si>
    <t>Neutral</t>
  </si>
  <si>
    <t>Metals (10%), concrete/rubble (42%), Plasterboard (3%), Plastics (non-halogenated) (7%), Rubber (7%), Wood (21%), other organic (4%), Glass/porcelain (6%)</t>
  </si>
  <si>
    <t>= 9.3</t>
  </si>
  <si>
    <t>In metals</t>
  </si>
  <si>
    <t>= 0.32</t>
  </si>
  <si>
    <t>Pipes</t>
  </si>
  <si>
    <t>= 0.01</t>
  </si>
  <si>
    <t>= 0.31</t>
  </si>
  <si>
    <t>In galvanised steel</t>
  </si>
  <si>
    <t xml:space="preserve"> 21.0</t>
  </si>
  <si>
    <t>= 21.0</t>
  </si>
  <si>
    <t xml:space="preserve"> 7.0</t>
  </si>
  <si>
    <t>polythene sheeting</t>
  </si>
  <si>
    <t>= 3.5</t>
  </si>
  <si>
    <t>= 4.0</t>
  </si>
  <si>
    <t>= 42.0</t>
  </si>
  <si>
    <t>= 6.0</t>
  </si>
  <si>
    <t xml:space="preserve"> 0</t>
  </si>
  <si>
    <t>P</t>
  </si>
  <si>
    <t>0.02m2</t>
  </si>
  <si>
    <t>= 0.02</t>
  </si>
  <si>
    <t>Off-site</t>
  </si>
  <si>
    <t>= 96.0</t>
  </si>
  <si>
    <t xml:space="preserve"> 47.6</t>
  </si>
  <si>
    <t>0.80</t>
  </si>
  <si>
    <t>1.20</t>
  </si>
  <si>
    <t xml:space="preserve"> 1.4</t>
  </si>
  <si>
    <t xml:space="preserve"> 2.1</t>
  </si>
  <si>
    <t>96% is assumed to go VLLW landfill.</t>
  </si>
  <si>
    <t>Samples were taken including a mixture of concrete floor scabble samples, twin cores (for depth profiles) and swabs of areas that could accumulate activity such as the ventilation ducting, the crane rails and floor chequer plates. The location of the samples was determined by following a DQO process. Analysis included:
• Gamma spectrometry;
• Measurement via liquid scintillation counting for C-14, Cl-36, Ca-41, Ca-45, Fe-55, Ni-63, Sr-90, total tritium content; and
• Gross alpha and beta determination in solids by gas flow proportional counting.</t>
  </si>
  <si>
    <t>~</t>
  </si>
  <si>
    <t>2.1</t>
  </si>
  <si>
    <t>17 04 07, 17 01 01, 17 02 02, 17 02 01</t>
  </si>
  <si>
    <t>3.20E-07</t>
  </si>
  <si>
    <t>C</t>
  </si>
  <si>
    <t>1</t>
  </si>
  <si>
    <t>8</t>
  </si>
  <si>
    <t>4.43E-07</t>
  </si>
  <si>
    <t>6.50E-08</t>
  </si>
  <si>
    <t>1.28E-08</t>
  </si>
  <si>
    <t>2.98E-08</t>
  </si>
  <si>
    <t>2</t>
  </si>
  <si>
    <t>2.09E-07</t>
  </si>
  <si>
    <t>8.75E-08</t>
  </si>
  <si>
    <t>1.78E-07</t>
  </si>
  <si>
    <t>6.45E-09</t>
  </si>
  <si>
    <t>3.28E-09</t>
  </si>
  <si>
    <t>Chapelcross</t>
  </si>
  <si>
    <t>0.0</t>
  </si>
  <si>
    <t>47.6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</si>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</sst>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449</v>
      </c>
      <c r="J111" s="233"/>
      <c r="N111" s="232"/>
      <c r="O111" s="233"/>
      <c r="P111" s="169"/>
    </row>
    <row r="112" spans="1:16" s="6" customFormat="1" ht="12.75" customHeight="1" x14ac:dyDescent="0.25">
      <c r="A112" s="227" t="s">
        <v>14</v>
      </c>
      <c r="B112" s="227"/>
      <c r="F112" s="9"/>
      <c r="I112" s="352" t="s">
        <v>450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404</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406</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404</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409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413</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413</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413</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419</v>
      </c>
      <c r="K228" s="234" t="s">
        <v>420</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t="s">
        <v>421</v>
      </c>
      <c r="K252" s="234" t="s">
        <v>404</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422</v>
      </c>
      <c r="N289" s="211"/>
      <c r="O289" s="282" t="s">
        <v>415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423</v>
      </c>
      <c r="P298" s="341"/>
    </row>
    <row r="299" spans="1:19" ht="12.75" customHeight="1" x14ac:dyDescent="0.2">
      <c r="F299" s="42"/>
    </row>
    <row r="300" spans="1:19" ht="24" customHeight="1" x14ac:dyDescent="0.2">
      <c r="A300" s="276" t="s">
        <v>185</v>
      </c>
      <c r="B300" s="227"/>
      <c r="C300" s="6"/>
      <c r="D300" s="202" t="s">
        <v>429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423</v>
      </c>
      <c r="N359" s="211"/>
      <c r="O359" s="282" t="s">
        <v>428</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415</v>
      </c>
      <c r="N363" s="211"/>
      <c r="O363" s="282" t="s">
        <v>427</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20"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2C932</v>
      </c>
      <c r="G3" s="376"/>
      <c r="H3" s="376"/>
      <c r="I3" s="376"/>
      <c r="J3" s="376"/>
      <c r="K3" s="377"/>
      <c r="L3" s="384" t="str">
        <f>DataSheet!F2</f>
        <v>Graphite Handling Facility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434</v>
      </c>
      <c r="F9" s="157" t="s">
        <v>435</v>
      </c>
      <c r="G9" s="157" t="s">
        <v>435</v>
      </c>
      <c r="H9" s="157" t="s">
        <v>436</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438</v>
      </c>
      <c r="F11" s="157" t="s">
        <v>435</v>
      </c>
      <c r="G11" s="157" t="s">
        <v>435</v>
      </c>
      <c r="H11" s="157" t="s">
        <v>436</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437</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435</v>
      </c>
      <c r="G14" s="157" t="s">
        <v>435</v>
      </c>
      <c r="H14" s="157" t="s">
        <v>436</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440</v>
      </c>
      <c r="F21" s="157" t="s">
        <v>435</v>
      </c>
      <c r="G21" s="157" t="s">
        <v>435</v>
      </c>
      <c r="H21" s="157" t="s">
        <v>436</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40</v>
      </c>
      <c r="E22" s="158" t="s">
        <v>441</v>
      </c>
      <c r="F22" s="157" t="s">
        <v>435</v>
      </c>
      <c r="G22" s="157" t="s">
        <v>435</v>
      </c>
      <c r="H22" s="157" t="s">
        <v>442</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437</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443</v>
      </c>
      <c r="F24" s="157" t="s">
        <v>435</v>
      </c>
      <c r="G24" s="157" t="s">
        <v>435</v>
      </c>
      <c r="H24" s="157" t="s">
        <v>436</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444</v>
      </c>
      <c r="F30" s="157" t="s">
        <v>435</v>
      </c>
      <c r="G30" s="157" t="s">
        <v>435</v>
      </c>
      <c r="H30" s="157" t="s">
        <v>436</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437</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437</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c r="T35" s="159" t="s">
        <v>40</v>
      </c>
      <c r="U35" s="159" t="s">
        <v>40</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437</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c r="T37" s="159" t="s">
        <v>40</v>
      </c>
      <c r="U37" s="159" t="s">
        <v>40</v>
      </c>
      <c r="V37" s="160" t="s">
        <v>437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437</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c r="T40" s="159" t="s">
        <v>40</v>
      </c>
      <c r="U40" s="159" t="s">
        <v>40</v>
      </c>
      <c r="V40" s="160" t="s">
        <v>437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437</v>
      </c>
      <c r="I41" s="95"/>
      <c r="J41" s="159" t="s">
        <v>40</v>
      </c>
      <c r="K41" s="159"/>
      <c r="L41" s="159" t="s">
        <v>40</v>
      </c>
      <c r="M41" s="159" t="s">
        <v>40</v>
      </c>
      <c r="N41" s="160"/>
      <c r="O41" s="34"/>
      <c r="P41" s="96"/>
      <c r="Q41" s="87" t="s">
        <v>313</v>
      </c>
      <c r="R41" s="166" t="s">
        <v>40</v>
      </c>
      <c r="S41" s="159"/>
      <c r="T41" s="159" t="s">
        <v>40</v>
      </c>
      <c r="U41" s="159" t="s">
        <v>40</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c r="T42" s="159" t="s">
        <v>40</v>
      </c>
      <c r="U42" s="159" t="s">
        <v>40</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c r="T43" s="159" t="s">
        <v>40</v>
      </c>
      <c r="U43" s="159" t="s">
        <v>40</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437</v>
      </c>
      <c r="I44" s="95"/>
      <c r="J44" s="159" t="s">
        <v>40</v>
      </c>
      <c r="K44" s="159"/>
      <c r="L44" s="159" t="s">
        <v>40</v>
      </c>
      <c r="M44" s="159" t="s">
        <v>40</v>
      </c>
      <c r="N44" s="160"/>
      <c r="O44" s="34"/>
      <c r="P44" s="96"/>
      <c r="Q44" s="87" t="s">
        <v>319</v>
      </c>
      <c r="R44" s="166" t="s">
        <v>40</v>
      </c>
      <c r="S44" s="159"/>
      <c r="T44" s="159" t="s">
        <v>40</v>
      </c>
      <c r="U44" s="159" t="s">
        <v>40</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437</v>
      </c>
      <c r="I46" s="95"/>
      <c r="J46" s="159" t="s">
        <v>40</v>
      </c>
      <c r="K46" s="159"/>
      <c r="L46" s="159" t="s">
        <v>40</v>
      </c>
      <c r="M46" s="159" t="s">
        <v>40</v>
      </c>
      <c r="N46" s="160"/>
      <c r="O46" s="34"/>
      <c r="P46" s="96"/>
      <c r="Q46" s="87" t="s">
        <v>323</v>
      </c>
      <c r="R46" s="166" t="s">
        <v>40</v>
      </c>
      <c r="S46" s="159"/>
      <c r="T46" s="159" t="s">
        <v>40</v>
      </c>
      <c r="U46" s="159" t="s">
        <v>40</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c r="T47" s="159" t="s">
        <v>40</v>
      </c>
      <c r="U47" s="159" t="s">
        <v>40</v>
      </c>
      <c r="V47" s="160" t="s">
        <v>437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c r="T48" s="159" t="s">
        <v>40</v>
      </c>
      <c r="U48" s="159" t="s">
        <v>40</v>
      </c>
      <c r="V48" s="160" t="s">
        <v>437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c r="O49" s="34"/>
      <c r="P49" s="96"/>
      <c r="Q49" s="87" t="s">
        <v>329</v>
      </c>
      <c r="R49" s="166" t="s">
        <v>40</v>
      </c>
      <c r="S49" s="159"/>
      <c r="T49" s="159" t="s">
        <v>40</v>
      </c>
      <c r="U49" s="159" t="s">
        <v>40</v>
      </c>
      <c r="V49" s="160" t="s">
        <v>437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c r="T50" s="159" t="s">
        <v>40</v>
      </c>
      <c r="U50" s="159" t="s">
        <v>40</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c r="O51" s="34"/>
      <c r="P51" s="96"/>
      <c r="Q51" s="87" t="s">
        <v>333</v>
      </c>
      <c r="R51" s="166" t="s">
        <v>40</v>
      </c>
      <c r="S51" s="159" t="s">
        <v>447</v>
      </c>
      <c r="T51" s="159" t="s">
        <v>435</v>
      </c>
      <c r="U51" s="159" t="s">
        <v>435</v>
      </c>
      <c r="V51" s="160" t="s">
        <v>442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c r="T52" s="159" t="s">
        <v>40</v>
      </c>
      <c r="U52" s="159" t="s">
        <v>40</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c r="T53" s="159" t="s">
        <v>40</v>
      </c>
      <c r="U53" s="159" t="s">
        <v>40</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c r="T54" s="159" t="s">
        <v>40</v>
      </c>
      <c r="U54" s="159" t="s">
        <v>40</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c r="T55" s="159" t="s">
        <v>40</v>
      </c>
      <c r="U55" s="159" t="s">
        <v>40</v>
      </c>
      <c r="V55" s="160" t="s">
        <v>437</v>
      </c>
      <c r="W55" s="95"/>
      <c r="X55" s="159" t="s">
        <v>40</v>
      </c>
      <c r="Y55" s="159"/>
      <c r="Z55" s="159" t="s">
        <v>40</v>
      </c>
      <c r="AA55" s="159" t="s">
        <v>40</v>
      </c>
      <c r="AB55" s="160"/>
      <c r="AC55" s="98"/>
      <c r="AD55" s="28"/>
    </row>
    <row r="56" spans="1:30" x14ac:dyDescent="0.2">
      <c r="A56" s="31"/>
      <c r="B56" s="93"/>
      <c r="C56" s="87" t="s">
        <v>342</v>
      </c>
      <c r="D56" s="157" t="s">
        <v>40</v>
      </c>
      <c r="E56" s="158" t="s">
        <v>445</v>
      </c>
      <c r="F56" s="157" t="s">
        <v>435</v>
      </c>
      <c r="G56" s="157" t="s">
        <v>435</v>
      </c>
      <c r="H56" s="157" t="s">
        <v>442</v>
      </c>
      <c r="I56" s="95"/>
      <c r="J56" s="159" t="s">
        <v>40</v>
      </c>
      <c r="K56" s="159"/>
      <c r="L56" s="159" t="s">
        <v>40</v>
      </c>
      <c r="M56" s="159" t="s">
        <v>40</v>
      </c>
      <c r="N56" s="160"/>
      <c r="O56" s="34"/>
      <c r="P56" s="96"/>
      <c r="Q56" s="87" t="s">
        <v>343</v>
      </c>
      <c r="R56" s="166" t="s">
        <v>40</v>
      </c>
      <c r="S56" s="159"/>
      <c r="T56" s="159" t="s">
        <v>40</v>
      </c>
      <c r="U56" s="159" t="s">
        <v>40</v>
      </c>
      <c r="V56" s="160" t="s">
        <v>437</v>
      </c>
      <c r="W56" s="95"/>
      <c r="X56" s="159" t="s">
        <v>40</v>
      </c>
      <c r="Y56" s="159"/>
      <c r="Z56" s="159" t="s">
        <v>40</v>
      </c>
      <c r="AA56" s="159" t="s">
        <v>40</v>
      </c>
      <c r="AB56" s="160"/>
      <c r="AC56" s="98"/>
      <c r="AD56" s="28"/>
    </row>
    <row r="57" spans="1:30" x14ac:dyDescent="0.2">
      <c r="A57" s="31"/>
      <c r="B57" s="93"/>
      <c r="C57" s="87" t="s">
        <v>344</v>
      </c>
      <c r="D57" s="157" t="s">
        <v>40</v>
      </c>
      <c r="E57" s="158" t="s">
        <v>446</v>
      </c>
      <c r="F57" s="157" t="s">
        <v>435</v>
      </c>
      <c r="G57" s="157" t="s">
        <v>435</v>
      </c>
      <c r="H57" s="157" t="s">
        <v>442</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437</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437</v>
      </c>
      <c r="I66" s="95"/>
      <c r="J66" s="159" t="s">
        <v>40</v>
      </c>
      <c r="K66" s="159"/>
      <c r="L66" s="159" t="s">
        <v>40</v>
      </c>
      <c r="M66" s="159" t="s">
        <v>40</v>
      </c>
      <c r="N66" s="160"/>
      <c r="O66" s="34"/>
      <c r="P66" s="96"/>
      <c r="Q66" s="102" t="s">
        <v>361</v>
      </c>
      <c r="R66" s="141"/>
      <c r="S66" s="143">
        <v>3.2770000000000002E-9</v>
      </c>
      <c r="T66" s="103"/>
      <c r="U66" s="103"/>
      <c r="V66" s="103" t="s">
        <v>451</v>
      </c>
      <c r="W66" s="104"/>
      <c r="X66" s="103"/>
      <c r="Y66" s="143">
        <v>0</v>
      </c>
      <c r="Z66" s="103"/>
      <c r="AA66" s="103"/>
      <c r="AB66" s="103" t="s">
        <v>451</v>
      </c>
      <c r="AC66" s="105"/>
      <c r="AD66" s="35"/>
      <c r="AE66" s="36"/>
    </row>
    <row r="67" spans="1:32" ht="12" x14ac:dyDescent="0.25">
      <c r="A67" s="31"/>
      <c r="B67" s="106"/>
      <c r="C67" s="107" t="s">
        <v>362</v>
      </c>
      <c r="D67" s="161" t="s">
        <v>40</v>
      </c>
      <c r="E67" s="162"/>
      <c r="F67" s="163" t="s">
        <v>40</v>
      </c>
      <c r="G67" s="163" t="s">
        <v>40</v>
      </c>
      <c r="H67" s="163" t="s">
        <v>437</v>
      </c>
      <c r="I67" s="108"/>
      <c r="J67" s="164" t="s">
        <v>40</v>
      </c>
      <c r="K67" s="164"/>
      <c r="L67" s="164" t="s">
        <v>40</v>
      </c>
      <c r="M67" s="164" t="s">
        <v>40</v>
      </c>
      <c r="N67" s="165"/>
      <c r="O67" s="109"/>
      <c r="P67" s="110"/>
      <c r="Q67" s="111" t="s">
        <v>363</v>
      </c>
      <c r="R67" s="142"/>
      <c r="S67" s="144">
        <v>1.3505310000000002E-6</v>
      </c>
      <c r="T67" s="112"/>
      <c r="U67" s="112"/>
      <c r="V67" s="112" t="s">
        <v>451</v>
      </c>
      <c r="W67" s="113"/>
      <c r="X67" s="114"/>
      <c r="Y67" s="144">
        <v>0</v>
      </c>
      <c r="Z67" s="112"/>
      <c r="AA67" s="112"/>
      <c r="AB67" s="112" t="s">
        <v>451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477996D-6CC7-4B05-94E2-9BB88D012E2F}"/>
</file>

<file path=customXml/itemProps3.xml><?xml version="1.0" encoding="utf-8"?>
<ds:datastoreItem xmlns:ds="http://schemas.openxmlformats.org/officeDocument/2006/customXml" ds:itemID="{F3856D89-1AA6-4063-93D8-ADA1838D5F6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da390f07-3dd2-4ab9-85a1-d53743296b76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f158d00a-d217-4a7c-a38b-a29cdf967ac6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2026-04-15T09:44:32Z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771600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