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<sst xmlns="http://schemas.openxmlformats.org/spreadsheetml/2006/main" count="1078" uniqueCount="485">
  <si>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</si>
  <si>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</si>
  <si>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</si>
  <si>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</si>
  <si>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</si>
  <si>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</si>
  <si>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</si>
  <si>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</si>
  <si>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</si>
  <si>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</si>
  <si>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</si>
  <si>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</si>
  <si>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</si>
  <si>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</si>
  <si>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</si>
  <si>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</si>
  <si>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</si>
  <si>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</si>
  <si>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</si>
  <si>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</si>
  <si>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</si>
  <si>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</si>
  <si>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</si>
  <si>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</si>
  <si>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</si>
  <si>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</si>
  <si>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</si>
  <si>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</si>
  <si>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</si>
  <si>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</si>
  <si>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</si>
  <si>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</si>
  <si>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</si>
  <si>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</si>
  <si>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</si>
  <si>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</si>
  <si>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</si>
  <si>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</si>
  <si>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</si>
  <si>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</si>
  <si>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</si>
  <si>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</si>
  <si>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</si>
  <si>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</si>
  <si>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</si>
  <si>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</si>
  <si>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</si>
  <si>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</si>
  <si>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</si>
  <si>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</si>
  <si>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</si>
  <si>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</si>
  <si>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</si>
  <si>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</si>
  <si>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</si>
  <si>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</si>
  <si>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</si>
  <si>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</si>
  <si>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</si>
  <si>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</si>
  <si>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</si>
  <si>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</si>
  <si>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</si>
  <si>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</si>
  <si>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</si>
  <si>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</si>
  <si>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</si>
  <si>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</si>
  <si>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</si>
  <si>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</si>
  <si>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</si>
  <si>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</si>
  <si>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</si>
  <si>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</si>
  <si>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</si>
  <si>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</si>
  <si>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</si>
  <si>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</si>
  <si>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</si>
  <si>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</si>
  <si>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</si>
  <si>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</si>
  <si>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</si>
  <si>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</si>
  <si>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</si>
  <si>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</si>
  <si>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</si>
  <si>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</si>
  <si>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</si>
  <si>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</si>
  <si>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</si>
  <si>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</si>
  <si>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</si>
  <si>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</si>
  <si>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</si>
  <si>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</si>
  <si>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</si>
  <si>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</si>
  <si>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</si>
  <si>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</si>
  <si>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</si>
  <si>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</si>
  <si>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</si>
  <si>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</si>
  <si>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</si>
  <si>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</si>
  <si>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</si>
  <si>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</si>
  <si>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</si>
  <si>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</si>
  <si>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</si>
  <si>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</si>
  <si>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</si>
  <si>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</si>
  <si>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</si>
  <si>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</si>
  <si>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</si>
  <si>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</si>
  <si>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</si>
  <si>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</si>
  <si>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</si>
  <si>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</si>
  <si>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</si>
  <si>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</si>
  <si>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</si>
  <si>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</si>
  <si>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</si>
  <si>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</si>
  <si>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</si>
  <si>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</si>
  <si>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</si>
  <si>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</si>
  <si>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</si>
  <si>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</si>
  <si>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</si>
  <si>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</si>
  <si>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</si>
  <si>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</si>
  <si>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</si>
  <si>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</si>
  <si>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</si>
  <si>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</si>
  <si>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</si>
  <si>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</si>
  <si>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</si>
  <si>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</si>
  <si>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</si>
  <si>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</si>
  <si>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</si>
  <si>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</si>
  <si>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</si>
  <si>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</si>
  <si>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</si>
  <si>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</si>
  <si>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</si>
  <si>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</si>
  <si>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</si>
  <si>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</si>
  <si>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</si>
  <si>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</si>
  <si>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</si>
  <si>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</si>
  <si>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</si>
  <si>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</si>
  <si>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</si>
  <si>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</si>
  <si>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</si>
  <si>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</si>
  <si>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</si>
  <si>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</si>
  <si>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</si>
  <si>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</si>
  <si>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</si>
  <si>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</si>
  <si>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</si>
  <si>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</si>
  <si>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</si>
  <si>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</si>
  <si>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</si>
  <si>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</si>
  <si>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</si>
  <si>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</si>
  <si>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</si>
  <si>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</si>
  <si>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</si>
  <si>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</si>
  <si>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</si>
  <si>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</si>
  <si>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</si>
  <si>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</si>
  <si>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</si>
  <si>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</si>
  <si>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</si>
  <si>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</si>
  <si>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</si>
  <si>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</si>
  <si>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</si>
  <si>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</si>
  <si>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</si>
  <si>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</si>
  <si>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</si>
  <si>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</si>
  <si>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</si>
  <si>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</si>
  <si>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</si>
  <si>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</si>
  <si>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</si>
  <si>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</si>
  <si>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</si>
  <si>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</si>
  <si>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</si>
  <si>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</si>
  <si>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</si>
  <si>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</si>
  <si>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</si>
  <si>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</si>
  <si>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</si>
  <si>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</si>
  <si>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</si>
  <si>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</si>
  <si>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</si>
  <si>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</si>
  <si>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</si>
  <si>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</si>
  <si>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</si>
  <si>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</si>
  <si>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</si>
  <si>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</si>
  <si>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</si>
  <si>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</si>
  <si>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</si>
  <si>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</si>
  <si>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</si>
  <si>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</si>
  <si>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</si>
  <si>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</si>
  <si>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</si>
  <si>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</si>
  <si>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</si>
  <si>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</si>
  <si>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</si>
  <si>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</si>
  <si>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</si>
  <si>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</si>
  <si>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</si>
  <si>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</si>
  <si>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</si>
  <si>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</si>
  <si>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</si>
  <si>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</si>
  <si>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</si>
  <si>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</si>
  <si>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</si>
  <si>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</si>
  <si>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</si>
  <si>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</si>
  <si>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</si>
  <si>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</si>
  <si>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</si>
  <si>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</si>
  <si>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</si>
  <si>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</si>
  <si>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</si>
  <si>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</si>
  <si>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</si>
  <si>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</si>
  <si>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</si>
  <si>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</si>
  <si>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</si>
  <si>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</si>
  <si>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</si>
  <si>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</si>
  <si>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</si>
  <si>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</si>
  <si>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</si>
  <si>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</si>
  <si>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</si>
  <si>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</si>
  <si>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</si>
  <si>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</si>
  <si>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</si>
  <si>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</si>
  <si>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</si>
  <si>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</si>
  <si>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</si>
  <si>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</si>
  <si>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</si>
  <si>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</si>
  <si>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</si>
  <si>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</si>
  <si>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</si>
  <si>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</si>
  <si>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</si>
  <si>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</si>
  <si>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</si>
  <si>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</si>
  <si>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</si>
  <si>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</si>
  <si>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</si>
  <si>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</si>
  <si>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</si>
  <si>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</si>
  <si>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</si>
  <si>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</si>
  <si>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</si>
  <si>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</si>
  <si>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</si>
  <si>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</si>
  <si>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</si>
  <si>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</si>
  <si>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</si>
  <si>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</si>
  <si>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</si>
  <si>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</si>
  <si>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</si>
  <si>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</si>
  <si>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</si>
  <si>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</si>
  <si>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</si>
  <si>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</si>
  <si>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</si>
  <si>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</si>
  <si>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</si>
  <si>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</si>
  <si>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</si>
  <si>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</si>
  <si>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</si>
  <si>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</si>
  <si>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</si>
  <si>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</si>
  <si>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</si>
  <si>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</si>
  <si>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</si>
  <si>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</si>
  <si>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</si>
  <si>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</si>
  <si>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</si>
  <si>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</si>
  <si>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</si>
  <si>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</si>
  <si>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</si>
  <si>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</si>
  <si>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</si>
  <si>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</si>
  <si>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</si>
  <si>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</si>
  <si>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</si>
  <si>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</si>
  <si>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</si>
  <si>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</si>
  <si>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</si>
  <si>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</si>
  <si>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</si>
  <si>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</si>
  <si>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</si>
  <si>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</si>
  <si>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</si>
  <si>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</si>
  <si>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</si>
  <si>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</si>
  <si>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</si>
  <si>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</si>
  <si>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</si>
  <si>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</si>
  <si>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</si>
  <si>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</si>
  <si>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</si>
  <si>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</si>
  <si>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</si>
  <si>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</si>
  <si>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</si>
  <si>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</si>
  <si>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</si>
  <si>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</si>
  <si>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</si>
  <si>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</si>
  <si>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</si>
  <si>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</si>
  <si>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</si>
  <si>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</si>
  <si>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</si>
  <si>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</si>
  <si>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</si>
  <si>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</si>
  <si>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</si>
  <si>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</si>
  <si>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</si>
  <si>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</si>
  <si>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</si>
  <si>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</si>
  <si>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</si>
  <si>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</si>
  <si>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</si>
  <si>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</si>
  <si>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2D114</t>
  </si>
  <si>
    <t>Uranium Plants Initial/Interim Decommissioning: Stores</t>
  </si>
  <si>
    <t>Nuclear Decommissioning Authority</t>
  </si>
  <si>
    <t>Sellafield Ltd</t>
  </si>
  <si>
    <t>LLW</t>
  </si>
  <si>
    <t>Arisings are in line with current decommissioning programmes and strategy.</t>
  </si>
  <si>
    <t>Dismantling of uranium product stores.</t>
  </si>
  <si>
    <t>Plant and equipment, instruments and fittings, internal building fabric, soft waste i.e. rubber, PVC, paper. Most items size reduced in-situ. Some large items may be present.</t>
  </si>
  <si>
    <t>Although there are no firm plans in place, based on current experience we have assumed the treatment methods set out in the table for the purposes of the 2025 UK Inventory. For Inventory purposes, it is assumed that incineration will be extended from similar waste streams and waste not requiring treatment is non-compactable LLW for direct disposal to the LLWR.</t>
  </si>
  <si>
    <t>Waste within this waste stream is generated from a decommissioning project which will commence at a future date. As a result of this, minimal characterisation of waste volumes and fingerprints has been carried out and hence there is a large uncertainty in the potential arisings. Preliminary assessments indicate that the volumes may vary from -50% to +300% for LLW.</t>
  </si>
  <si>
    <t>Not yet determined</t>
  </si>
  <si>
    <t>Neutral</t>
  </si>
  <si>
    <t>Stainless steel (6%), mild steel (77%), copper (3%), aluminium (0.5%), plastic (10%), rubber (2%), cellulose (1%), glass (0.5%). Percentages are by volume.</t>
  </si>
  <si>
    <t>= 6.0</t>
  </si>
  <si>
    <t>The most commonly used stainless steel is 304L.</t>
  </si>
  <si>
    <t>= 77.0</t>
  </si>
  <si>
    <t>= 0.50</t>
  </si>
  <si>
    <t>= 0</t>
  </si>
  <si>
    <t>= 3.0</t>
  </si>
  <si>
    <t>TR</t>
  </si>
  <si>
    <t>= 1.0</t>
  </si>
  <si>
    <t>~ 1.0</t>
  </si>
  <si>
    <t>= 7.5</t>
  </si>
  <si>
    <t>= 2.5</t>
  </si>
  <si>
    <t>= 1.3</t>
  </si>
  <si>
    <t>= 2.0</t>
  </si>
  <si>
    <t>P</t>
  </si>
  <si>
    <t>~ 0.50</t>
  </si>
  <si>
    <t>Asbestos is likely to be present but the specific types and proportions have not been determined.</t>
  </si>
  <si>
    <t>Some sheet metal present (~30%), bulk metal (70%).</t>
  </si>
  <si>
    <t>NE</t>
  </si>
  <si>
    <t xml:space="preserve"> 0</t>
  </si>
  <si>
    <t>Off-site</t>
  </si>
  <si>
    <t>= 10.0</t>
  </si>
  <si>
    <t>= 72.0</t>
  </si>
  <si>
    <t>= 18.0</t>
  </si>
  <si>
    <t>1.4.2025 - 31.3.2067</t>
  </si>
  <si>
    <t>1.4.2067 - 31.3.2073</t>
  </si>
  <si>
    <t>~ 79.0</t>
  </si>
  <si>
    <t>0.50</t>
  </si>
  <si>
    <t>4.00</t>
  </si>
  <si>
    <t>1/2 Height IP-2 Disposal/Re-usable ISO (TC01/TC02)</t>
  </si>
  <si>
    <t xml:space="preserve"> 18.0</t>
  </si>
  <si>
    <t xml:space="preserve"> 15.7</t>
  </si>
  <si>
    <t>18.3</t>
  </si>
  <si>
    <t>1</t>
  </si>
  <si>
    <t>= 1.2</t>
  </si>
  <si>
    <t>= 0.14</t>
  </si>
  <si>
    <t>= 1.4</t>
  </si>
  <si>
    <t>Density stated is an average for raw LLW at the decommissioning workface.</t>
  </si>
  <si>
    <t>The main sources of activity are uranium isotopes.</t>
  </si>
  <si>
    <t>Activity levels will depend on degree of decontamination achieved.</t>
  </si>
  <si>
    <t>Future arisings activities are based on actual activities of recent disposals.</t>
  </si>
  <si>
    <t>~</t>
  </si>
  <si>
    <t>1.97E-10</t>
  </si>
  <si>
    <t>C</t>
  </si>
  <si>
    <t>2</t>
  </si>
  <si>
    <t>1.12E-11</t>
  </si>
  <si>
    <t>4.16E-11</t>
  </si>
  <si>
    <t>4.10E-11</t>
  </si>
  <si>
    <t>5.11E-10</t>
  </si>
  <si>
    <t>1.60E-12</t>
  </si>
  <si>
    <t>1.52E-11</t>
  </si>
  <si>
    <t>1.87E-08</t>
  </si>
  <si>
    <t>1.66E-10</t>
  </si>
  <si>
    <t>2.46E-09</t>
  </si>
  <si>
    <t>9.71E-10</t>
  </si>
  <si>
    <t>1.78E-08</t>
  </si>
  <si>
    <t>1.02E-09</t>
  </si>
  <si>
    <t>2.37E-10</t>
  </si>
  <si>
    <t>1.27E-12</t>
  </si>
  <si>
    <t>2.43E-11</t>
  </si>
  <si>
    <t>1.30E-11</t>
  </si>
  <si>
    <t>7.96E-13</t>
  </si>
  <si>
    <t>8.28E-10</t>
  </si>
  <si>
    <t>2.57E-09</t>
  </si>
  <si>
    <t>1.08E-09</t>
  </si>
  <si>
    <t>2.32E-10</t>
  </si>
  <si>
    <t>6.63E-09</t>
  </si>
  <si>
    <t>6.48E-10</t>
  </si>
  <si>
    <t>8.02E-10</t>
  </si>
  <si>
    <t>1.39E-09</t>
  </si>
  <si>
    <t>1.17E-09</t>
  </si>
  <si>
    <t>6.48E-08</t>
  </si>
  <si>
    <t>1.27E-09</t>
  </si>
  <si>
    <t>3.98E-13</t>
  </si>
  <si>
    <t>2.55E-12</t>
  </si>
  <si>
    <t>6.81E-12</t>
  </si>
  <si>
    <t>Sellafield</t>
  </si>
  <si>
    <t>79.0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</si>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</sst>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c r="O14" s="229"/>
      <c r="P14" s="171"/>
    </row>
    <row r="15" spans="1:19" s="6" customFormat="1" ht="12.75" customHeight="1" x14ac:dyDescent="0.25">
      <c r="A15" s="254" t="s">
        <v>392</v>
      </c>
      <c r="B15" s="254"/>
      <c r="C15" s="9"/>
      <c r="D15" s="253" t="s">
        <v>430</v>
      </c>
      <c r="E15" s="254"/>
      <c r="F15" s="254"/>
      <c r="G15" s="254"/>
      <c r="H15" s="255"/>
      <c r="I15" s="251" t="s">
        <v>411</v>
      </c>
      <c r="J15" s="252"/>
      <c r="K15" s="181"/>
      <c r="L15" s="307"/>
      <c r="N15" s="192"/>
      <c r="O15" s="182"/>
      <c r="P15" s="172"/>
    </row>
    <row r="16" spans="1:19" s="6" customFormat="1" ht="12.75" hidden="1" customHeight="1" x14ac:dyDescent="0.25">
      <c r="A16" s="254"/>
      <c r="B16" s="254"/>
      <c r="C16" s="9"/>
      <c r="D16" s="253" t="s">
        <v>389</v>
      </c>
      <c r="E16" s="254"/>
      <c r="F16" s="254"/>
      <c r="G16" s="254"/>
      <c r="H16" s="255"/>
      <c r="I16" s="251">
        <v>0</v>
      </c>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431</v>
      </c>
      <c r="E110" s="244"/>
      <c r="F110" s="244"/>
      <c r="G110" s="244"/>
      <c r="H110" s="245"/>
      <c r="I110" s="249" t="s">
        <v>432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483</v>
      </c>
      <c r="J111" s="233"/>
      <c r="N111" s="232"/>
      <c r="O111" s="233"/>
      <c r="P111" s="169"/>
    </row>
    <row r="112" spans="1:16" s="6" customFormat="1" ht="12.75" customHeight="1" x14ac:dyDescent="0.25">
      <c r="A112" s="227" t="s">
        <v>14</v>
      </c>
      <c r="B112" s="227"/>
      <c r="F112" s="9"/>
      <c r="I112" s="352" t="s">
        <v>483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434</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433</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433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443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407</v>
      </c>
      <c r="K143" s="277" t="s">
        <v>408</v>
      </c>
      <c r="L143" s="278"/>
      <c r="M143" s="278"/>
      <c r="N143" s="278"/>
      <c r="O143" s="278"/>
      <c r="P143" s="279"/>
      <c r="Q143" s="149"/>
    </row>
    <row r="144" spans="1:19" s="6" customFormat="1" ht="12" customHeight="1" x14ac:dyDescent="0.25">
      <c r="D144" s="260" t="s">
        <v>41</v>
      </c>
      <c r="E144" s="261"/>
      <c r="F144" s="261"/>
      <c r="G144" s="261"/>
      <c r="H144" s="261"/>
      <c r="I144" s="262"/>
      <c r="J144" s="150" t="s">
        <v>409</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411</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411</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411</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411</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411</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411</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418</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418</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411</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420</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411</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411</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421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411</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411</v>
      </c>
      <c r="K191" s="234" t="s">
        <v>389</v>
      </c>
      <c r="L191" s="235"/>
      <c r="M191" s="235"/>
      <c r="N191" s="235"/>
      <c r="O191" s="235"/>
      <c r="P191" s="236"/>
      <c r="Q191" s="129"/>
    </row>
    <row r="192" spans="1:17" s="6" customFormat="1" ht="36" customHeight="1" x14ac:dyDescent="0.25">
      <c r="D192" s="186" t="s">
        <v>86</v>
      </c>
      <c r="E192" s="187"/>
      <c r="F192" s="187"/>
      <c r="G192" s="187"/>
      <c r="H192" s="187"/>
      <c r="I192" s="188"/>
      <c r="J192" s="150" t="s">
        <v>420</v>
      </c>
      <c r="K192" s="234" t="s">
        <v>422</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411</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411</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411</v>
      </c>
      <c r="K216" s="277" t="s">
        <v>389</v>
      </c>
      <c r="L216" s="278"/>
      <c r="M216" s="278"/>
      <c r="N216" s="278"/>
      <c r="O216" s="278"/>
      <c r="P216" s="279"/>
    </row>
    <row r="217" spans="1:17" s="6" customFormat="1" ht="12" customHeight="1" x14ac:dyDescent="0.25">
      <c r="D217" s="186" t="s">
        <v>106</v>
      </c>
      <c r="E217" s="187"/>
      <c r="F217" s="187"/>
      <c r="G217" s="187"/>
      <c r="H217" s="187"/>
      <c r="I217" s="188"/>
      <c r="J217" s="150" t="s">
        <v>411</v>
      </c>
      <c r="K217" s="234" t="s">
        <v>389</v>
      </c>
      <c r="L217" s="235"/>
      <c r="M217" s="235"/>
      <c r="N217" s="235"/>
      <c r="O217" s="235"/>
      <c r="P217" s="236"/>
    </row>
    <row r="218" spans="1:17" s="6" customFormat="1" ht="12" customHeight="1" x14ac:dyDescent="0.25">
      <c r="D218" s="186" t="s">
        <v>107</v>
      </c>
      <c r="E218" s="187"/>
      <c r="F218" s="187"/>
      <c r="G218" s="187"/>
      <c r="H218" s="187"/>
      <c r="I218" s="188"/>
      <c r="J218" s="150" t="s">
        <v>411</v>
      </c>
      <c r="K218" s="234" t="s">
        <v>389</v>
      </c>
      <c r="L218" s="235"/>
      <c r="M218" s="235"/>
      <c r="N218" s="235"/>
      <c r="O218" s="235"/>
      <c r="P218" s="236"/>
    </row>
    <row r="219" spans="1:17" s="6" customFormat="1" ht="12" customHeight="1" x14ac:dyDescent="0.25">
      <c r="D219" s="186" t="s">
        <v>108</v>
      </c>
      <c r="E219" s="187"/>
      <c r="F219" s="187"/>
      <c r="G219" s="187"/>
      <c r="H219" s="187"/>
      <c r="I219" s="188"/>
      <c r="J219" s="150" t="s">
        <v>411</v>
      </c>
      <c r="K219" s="234" t="s">
        <v>389</v>
      </c>
      <c r="L219" s="235"/>
      <c r="M219" s="235"/>
      <c r="N219" s="235"/>
      <c r="O219" s="235"/>
      <c r="P219" s="236"/>
    </row>
    <row r="220" spans="1:17" s="6" customFormat="1" ht="12" customHeight="1" x14ac:dyDescent="0.25">
      <c r="D220" s="186" t="s">
        <v>109</v>
      </c>
      <c r="E220" s="187"/>
      <c r="F220" s="187"/>
      <c r="G220" s="187"/>
      <c r="H220" s="187"/>
      <c r="I220" s="188"/>
      <c r="J220" s="150"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411</v>
      </c>
      <c r="K223" s="234" t="s">
        <v>389</v>
      </c>
      <c r="L223" s="235"/>
      <c r="M223" s="235"/>
      <c r="N223" s="235"/>
      <c r="O223" s="235"/>
      <c r="P223" s="236"/>
    </row>
    <row r="224" spans="1:17" s="6" customFormat="1" ht="12" customHeight="1" x14ac:dyDescent="0.25">
      <c r="D224" s="183" t="s">
        <v>113</v>
      </c>
      <c r="E224" s="184"/>
      <c r="F224" s="184"/>
      <c r="G224" s="184"/>
      <c r="H224" s="184"/>
      <c r="I224" s="185"/>
      <c r="J224" s="150" t="s">
        <v>411</v>
      </c>
      <c r="K224" s="234" t="s">
        <v>389</v>
      </c>
      <c r="L224" s="235"/>
      <c r="M224" s="235"/>
      <c r="N224" s="235"/>
      <c r="O224" s="235"/>
      <c r="P224" s="236"/>
    </row>
    <row r="225" spans="1:17" s="6" customFormat="1" ht="12" customHeight="1" x14ac:dyDescent="0.25">
      <c r="D225" s="186" t="s">
        <v>114</v>
      </c>
      <c r="E225" s="187"/>
      <c r="F225" s="187"/>
      <c r="G225" s="187"/>
      <c r="H225" s="187"/>
      <c r="I225" s="188"/>
      <c r="J225" s="150" t="s">
        <v>411</v>
      </c>
      <c r="K225" s="234" t="s">
        <v>389</v>
      </c>
      <c r="L225" s="235"/>
      <c r="M225" s="235"/>
      <c r="N225" s="235"/>
      <c r="O225" s="235"/>
      <c r="P225" s="236"/>
    </row>
    <row r="226" spans="1:17" s="6" customFormat="1" ht="12" customHeight="1" x14ac:dyDescent="0.25">
      <c r="D226" s="186" t="s">
        <v>115</v>
      </c>
      <c r="E226" s="187"/>
      <c r="F226" s="187"/>
      <c r="G226" s="187"/>
      <c r="H226" s="187"/>
      <c r="I226" s="188"/>
      <c r="J226" s="150"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411</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411</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425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411</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424</v>
      </c>
      <c r="K272" s="234" t="s">
        <v>389</v>
      </c>
      <c r="L272" s="235"/>
      <c r="M272" s="235"/>
      <c r="N272" s="235"/>
      <c r="O272" s="235"/>
      <c r="P272" s="236"/>
    </row>
    <row r="273" spans="1:16" s="6" customFormat="1" ht="12" customHeight="1" x14ac:dyDescent="0.25">
      <c r="D273" s="260" t="s">
        <v>158</v>
      </c>
      <c r="E273" s="261"/>
      <c r="F273" s="261"/>
      <c r="G273" s="261"/>
      <c r="H273" s="261"/>
      <c r="I273" s="262"/>
      <c r="J273" s="151" t="s">
        <v>424</v>
      </c>
      <c r="K273" s="234" t="s">
        <v>389</v>
      </c>
      <c r="L273" s="235"/>
      <c r="M273" s="235"/>
      <c r="N273" s="235"/>
      <c r="O273" s="235"/>
      <c r="P273" s="236"/>
    </row>
    <row r="274" spans="1:16" s="6" customFormat="1" ht="12" customHeight="1" x14ac:dyDescent="0.25">
      <c r="D274" s="260" t="s">
        <v>159</v>
      </c>
      <c r="E274" s="261"/>
      <c r="F274" s="261"/>
      <c r="G274" s="261"/>
      <c r="H274" s="261"/>
      <c r="I274" s="262"/>
      <c r="J274" s="151" t="s">
        <v>424</v>
      </c>
      <c r="K274" s="234" t="s">
        <v>389</v>
      </c>
      <c r="L274" s="235"/>
      <c r="M274" s="235"/>
      <c r="N274" s="235"/>
      <c r="O274" s="235"/>
      <c r="P274" s="236"/>
    </row>
    <row r="275" spans="1:16" s="6" customFormat="1" ht="12" customHeight="1" x14ac:dyDescent="0.25">
      <c r="D275" s="260" t="s">
        <v>160</v>
      </c>
      <c r="E275" s="261"/>
      <c r="F275" s="261"/>
      <c r="G275" s="261"/>
      <c r="H275" s="261"/>
      <c r="I275" s="262"/>
      <c r="J275" s="151" t="s">
        <v>424</v>
      </c>
      <c r="K275" s="234" t="s">
        <v>389</v>
      </c>
      <c r="L275" s="235"/>
      <c r="M275" s="235"/>
      <c r="N275" s="235"/>
      <c r="O275" s="235"/>
      <c r="P275" s="236"/>
    </row>
    <row r="276" spans="1:16" s="6" customFormat="1" ht="12" customHeight="1" x14ac:dyDescent="0.25">
      <c r="D276" s="319" t="s">
        <v>161</v>
      </c>
      <c r="E276" s="320"/>
      <c r="F276" s="320"/>
      <c r="G276" s="320"/>
      <c r="H276" s="320"/>
      <c r="I276" s="321"/>
      <c r="J276" s="152" t="s">
        <v>424</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426</v>
      </c>
      <c r="N285" s="275"/>
      <c r="O285" s="282" t="s">
        <v>427</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426</v>
      </c>
      <c r="N289" s="211"/>
      <c r="O289" s="282" t="s">
        <v>428</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429</v>
      </c>
      <c r="P298" s="341"/>
    </row>
    <row r="299" spans="1:19" ht="12.75" customHeight="1" x14ac:dyDescent="0.2">
      <c r="F299" s="42"/>
    </row>
    <row r="300" spans="1:19" ht="60"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435</v>
      </c>
      <c r="C343" s="223"/>
      <c r="D343" s="223"/>
      <c r="E343" s="223"/>
      <c r="F343" s="223"/>
      <c r="G343" s="223"/>
      <c r="H343" s="224"/>
      <c r="I343" s="225" t="s">
        <v>436</v>
      </c>
      <c r="J343" s="226"/>
      <c r="K343" s="225" t="s">
        <v>437</v>
      </c>
      <c r="L343" s="226"/>
      <c r="M343" s="225" t="s">
        <v>438</v>
      </c>
      <c r="N343" s="226"/>
      <c r="O343" s="225" t="s">
        <v>439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429</v>
      </c>
      <c r="N358" s="211"/>
      <c r="O358" s="282" t="s">
        <v>440</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427</v>
      </c>
      <c r="N362" s="211"/>
      <c r="O362" s="282" t="s">
        <v>441</v>
      </c>
      <c r="P362" s="211"/>
      <c r="Q362" s="154" t="s">
        <v>40</v>
      </c>
    </row>
    <row r="363" spans="1:17" ht="12.75" customHeight="1" x14ac:dyDescent="0.2">
      <c r="A363" s="6"/>
      <c r="D363" s="207" t="s">
        <v>213</v>
      </c>
      <c r="E363" s="208"/>
      <c r="F363" s="208"/>
      <c r="G363" s="208"/>
      <c r="H363" s="208"/>
      <c r="I363" s="208"/>
      <c r="J363" s="208"/>
      <c r="K363" s="208"/>
      <c r="L363" s="209"/>
      <c r="M363" s="210" t="s">
        <v>428</v>
      </c>
      <c r="N363" s="211"/>
      <c r="O363" s="282" t="s">
        <v>442</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2D114</v>
      </c>
      <c r="G3" s="376"/>
      <c r="H3" s="376"/>
      <c r="I3" s="376"/>
      <c r="J3" s="376"/>
      <c r="K3" s="377"/>
      <c r="L3" s="384" t="str">
        <f>DataSheet!F2</f>
        <v>Uranium Plants Initial/Interim Decommissioning: Stores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447</v>
      </c>
      <c r="K9" s="158" t="s">
        <v>448</v>
      </c>
      <c r="L9" s="157" t="s">
        <v>449</v>
      </c>
      <c r="M9" s="157" t="s">
        <v>449</v>
      </c>
      <c r="N9" s="157" t="s">
        <v>450</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447</v>
      </c>
      <c r="K11" s="159" t="s">
        <v>451</v>
      </c>
      <c r="L11" s="159" t="s">
        <v>449</v>
      </c>
      <c r="M11" s="159" t="s">
        <v>449</v>
      </c>
      <c r="N11" s="160" t="s">
        <v>450</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447</v>
      </c>
      <c r="K20" s="159" t="s">
        <v>452</v>
      </c>
      <c r="L20" s="159" t="s">
        <v>449</v>
      </c>
      <c r="M20" s="159" t="s">
        <v>449</v>
      </c>
      <c r="N20" s="160" t="s">
        <v>450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447</v>
      </c>
      <c r="K21" s="159" t="s">
        <v>453</v>
      </c>
      <c r="L21" s="159" t="s">
        <v>449</v>
      </c>
      <c r="M21" s="159" t="s">
        <v>449</v>
      </c>
      <c r="N21" s="160" t="s">
        <v>450</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447</v>
      </c>
      <c r="K22" s="159" t="s">
        <v>454</v>
      </c>
      <c r="L22" s="159" t="s">
        <v>449</v>
      </c>
      <c r="M22" s="159" t="s">
        <v>449</v>
      </c>
      <c r="N22" s="160" t="s">
        <v>450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447</v>
      </c>
      <c r="K24" s="159" t="s">
        <v>455</v>
      </c>
      <c r="L24" s="159" t="s">
        <v>449</v>
      </c>
      <c r="M24" s="159" t="s">
        <v>449</v>
      </c>
      <c r="N24" s="160" t="s">
        <v>450</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447</v>
      </c>
      <c r="K25" s="159" t="s">
        <v>456</v>
      </c>
      <c r="L25" s="159" t="s">
        <v>449</v>
      </c>
      <c r="M25" s="159" t="s">
        <v>449</v>
      </c>
      <c r="N25" s="160" t="s">
        <v>450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447</v>
      </c>
      <c r="Y27" s="159" t="s">
        <v>467</v>
      </c>
      <c r="Z27" s="159" t="s">
        <v>449</v>
      </c>
      <c r="AA27" s="159" t="s">
        <v>449</v>
      </c>
      <c r="AB27" s="160" t="s">
        <v>450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447</v>
      </c>
      <c r="K30" s="159" t="s">
        <v>457</v>
      </c>
      <c r="L30" s="159" t="s">
        <v>449</v>
      </c>
      <c r="M30" s="159" t="s">
        <v>449</v>
      </c>
      <c r="N30" s="160" t="s">
        <v>450</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447</v>
      </c>
      <c r="Y34" s="159" t="s">
        <v>468</v>
      </c>
      <c r="Z34" s="159" t="s">
        <v>449</v>
      </c>
      <c r="AA34" s="159" t="s">
        <v>449</v>
      </c>
      <c r="AB34" s="160" t="s">
        <v>450</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447</v>
      </c>
      <c r="K38" s="159" t="s">
        <v>458</v>
      </c>
      <c r="L38" s="159" t="s">
        <v>449</v>
      </c>
      <c r="M38" s="159" t="s">
        <v>449</v>
      </c>
      <c r="N38" s="160" t="s">
        <v>450</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447</v>
      </c>
      <c r="K39" s="159" t="s">
        <v>459</v>
      </c>
      <c r="L39" s="159" t="s">
        <v>449</v>
      </c>
      <c r="M39" s="159" t="s">
        <v>449</v>
      </c>
      <c r="N39" s="160" t="s">
        <v>450</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447</v>
      </c>
      <c r="Y40" s="159" t="s">
        <v>469</v>
      </c>
      <c r="Z40" s="159" t="s">
        <v>449</v>
      </c>
      <c r="AA40" s="159" t="s">
        <v>449</v>
      </c>
      <c r="AB40" s="160" t="s">
        <v>450</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447</v>
      </c>
      <c r="Y41" s="159" t="s">
        <v>470</v>
      </c>
      <c r="Z41" s="159" t="s">
        <v>449</v>
      </c>
      <c r="AA41" s="159" t="s">
        <v>449</v>
      </c>
      <c r="AB41" s="160" t="s">
        <v>450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447</v>
      </c>
      <c r="Y42" s="159" t="s">
        <v>471</v>
      </c>
      <c r="Z42" s="159" t="s">
        <v>449</v>
      </c>
      <c r="AA42" s="159" t="s">
        <v>449</v>
      </c>
      <c r="AB42" s="160" t="s">
        <v>450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447</v>
      </c>
      <c r="Y43" s="159" t="s">
        <v>472</v>
      </c>
      <c r="Z43" s="159" t="s">
        <v>449</v>
      </c>
      <c r="AA43" s="159" t="s">
        <v>449</v>
      </c>
      <c r="AB43" s="160" t="s">
        <v>450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447</v>
      </c>
      <c r="Y44" s="159" t="s">
        <v>473</v>
      </c>
      <c r="Z44" s="159" t="s">
        <v>449</v>
      </c>
      <c r="AA44" s="159" t="s">
        <v>449</v>
      </c>
      <c r="AB44" s="160" t="s">
        <v>450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447</v>
      </c>
      <c r="Y46" s="159" t="s">
        <v>474</v>
      </c>
      <c r="Z46" s="159" t="s">
        <v>449</v>
      </c>
      <c r="AA46" s="159" t="s">
        <v>449</v>
      </c>
      <c r="AB46" s="160" t="s">
        <v>450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447</v>
      </c>
      <c r="Y47" s="159" t="s">
        <v>475</v>
      </c>
      <c r="Z47" s="159" t="s">
        <v>449</v>
      </c>
      <c r="AA47" s="159" t="s">
        <v>449</v>
      </c>
      <c r="AB47" s="160" t="s">
        <v>450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447</v>
      </c>
      <c r="Y48" s="159" t="s">
        <v>476</v>
      </c>
      <c r="Z48" s="159" t="s">
        <v>449</v>
      </c>
      <c r="AA48" s="159" t="s">
        <v>449</v>
      </c>
      <c r="AB48" s="160" t="s">
        <v>450</v>
      </c>
      <c r="AC48" s="98"/>
      <c r="AD48" s="28"/>
    </row>
    <row r="49" spans="1:30" x14ac:dyDescent="0.2">
      <c r="A49" s="31"/>
      <c r="B49" s="93"/>
      <c r="C49" s="87" t="s">
        <v>328</v>
      </c>
      <c r="D49" s="157"/>
      <c r="E49" s="158"/>
      <c r="F49" s="157"/>
      <c r="G49" s="157"/>
      <c r="H49" s="157"/>
      <c r="I49" s="95"/>
      <c r="J49" s="159"/>
      <c r="K49" s="159"/>
      <c r="L49" s="159"/>
      <c r="M49" s="159"/>
      <c r="N49" s="160"/>
      <c r="O49" s="34"/>
      <c r="P49" s="96"/>
      <c r="Q49" s="87" t="s">
        <v>329</v>
      </c>
      <c r="R49" s="166" t="s">
        <v>40</v>
      </c>
      <c r="S49" s="159"/>
      <c r="T49" s="159" t="s">
        <v>40</v>
      </c>
      <c r="U49" s="159" t="s">
        <v>40</v>
      </c>
      <c r="V49" s="160"/>
      <c r="W49" s="95"/>
      <c r="X49" s="159" t="s">
        <v>447</v>
      </c>
      <c r="Y49" s="159" t="s">
        <v>477</v>
      </c>
      <c r="Z49" s="159" t="s">
        <v>449</v>
      </c>
      <c r="AA49" s="159" t="s">
        <v>449</v>
      </c>
      <c r="AB49" s="160" t="s">
        <v>450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447</v>
      </c>
      <c r="Y51" s="159" t="s">
        <v>478</v>
      </c>
      <c r="Z51" s="159" t="s">
        <v>449</v>
      </c>
      <c r="AA51" s="159" t="s">
        <v>449</v>
      </c>
      <c r="AB51" s="160" t="s">
        <v>450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447</v>
      </c>
      <c r="K54" s="159" t="s">
        <v>460</v>
      </c>
      <c r="L54" s="159" t="s">
        <v>449</v>
      </c>
      <c r="M54" s="159" t="s">
        <v>449</v>
      </c>
      <c r="N54" s="160" t="s">
        <v>450</v>
      </c>
      <c r="O54" s="34"/>
      <c r="P54" s="96"/>
      <c r="Q54" s="87" t="s">
        <v>339</v>
      </c>
      <c r="R54" s="166" t="s">
        <v>40</v>
      </c>
      <c r="S54" s="159"/>
      <c r="T54" s="159" t="s">
        <v>40</v>
      </c>
      <c r="U54" s="159" t="s">
        <v>40</v>
      </c>
      <c r="V54" s="160"/>
      <c r="W54" s="95"/>
      <c r="X54" s="159" t="s">
        <v>447</v>
      </c>
      <c r="Y54" s="159" t="s">
        <v>479</v>
      </c>
      <c r="Z54" s="159" t="s">
        <v>449</v>
      </c>
      <c r="AA54" s="159" t="s">
        <v>449</v>
      </c>
      <c r="AB54" s="160" t="s">
        <v>450</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447</v>
      </c>
      <c r="K56" s="159" t="s">
        <v>461</v>
      </c>
      <c r="L56" s="159" t="s">
        <v>449</v>
      </c>
      <c r="M56" s="159" t="s">
        <v>449</v>
      </c>
      <c r="N56" s="160" t="s">
        <v>450</v>
      </c>
      <c r="O56" s="34"/>
      <c r="P56" s="96"/>
      <c r="Q56" s="87" t="s">
        <v>343</v>
      </c>
      <c r="R56" s="166" t="s">
        <v>40</v>
      </c>
      <c r="S56" s="159"/>
      <c r="T56" s="159" t="s">
        <v>40</v>
      </c>
      <c r="U56" s="159" t="s">
        <v>40</v>
      </c>
      <c r="V56" s="160"/>
      <c r="W56" s="95"/>
      <c r="X56" s="159" t="s">
        <v>447</v>
      </c>
      <c r="Y56" s="159" t="s">
        <v>480</v>
      </c>
      <c r="Z56" s="159" t="s">
        <v>449</v>
      </c>
      <c r="AA56" s="159" t="s">
        <v>449</v>
      </c>
      <c r="AB56" s="160" t="s">
        <v>450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447</v>
      </c>
      <c r="K60" s="159" t="s">
        <v>462</v>
      </c>
      <c r="L60" s="159" t="s">
        <v>449</v>
      </c>
      <c r="M60" s="159" t="s">
        <v>449</v>
      </c>
      <c r="N60" s="160" t="s">
        <v>450</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447</v>
      </c>
      <c r="K62" s="159" t="s">
        <v>463</v>
      </c>
      <c r="L62" s="159" t="s">
        <v>449</v>
      </c>
      <c r="M62" s="159" t="s">
        <v>449</v>
      </c>
      <c r="N62" s="160" t="s">
        <v>450</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447</v>
      </c>
      <c r="K64" s="159" t="s">
        <v>464</v>
      </c>
      <c r="L64" s="159" t="s">
        <v>449</v>
      </c>
      <c r="M64" s="159" t="s">
        <v>449</v>
      </c>
      <c r="N64" s="160" t="s">
        <v>450</v>
      </c>
      <c r="O64" s="34"/>
      <c r="P64" s="96"/>
      <c r="Q64" s="87" t="s">
        <v>387</v>
      </c>
      <c r="R64" s="166" t="s">
        <v>40</v>
      </c>
      <c r="S64" s="177"/>
      <c r="T64" s="159" t="s">
        <v>40</v>
      </c>
      <c r="U64" s="159" t="s">
        <v>40</v>
      </c>
      <c r="V64" s="160"/>
      <c r="W64" s="100"/>
      <c r="X64" s="177" t="s">
        <v>447</v>
      </c>
      <c r="Y64" s="159" t="s">
        <v>481</v>
      </c>
      <c r="Z64" s="159" t="s">
        <v>449</v>
      </c>
      <c r="AA64" s="159" t="s">
        <v>449</v>
      </c>
      <c r="AB64" s="160" t="s">
        <v>450</v>
      </c>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t="s">
        <v>40</v>
      </c>
      <c r="S65" s="177"/>
      <c r="T65" s="159" t="s">
        <v>40</v>
      </c>
      <c r="U65" s="159" t="s">
        <v>40</v>
      </c>
      <c r="V65" s="160"/>
      <c r="W65" s="100"/>
      <c r="X65" s="177" t="s">
        <v>447</v>
      </c>
      <c r="Y65" s="159" t="s">
        <v>470</v>
      </c>
      <c r="Z65" s="159" t="s">
        <v>449</v>
      </c>
      <c r="AA65" s="159" t="s">
        <v>449</v>
      </c>
      <c r="AB65" s="160" t="s">
        <v>450</v>
      </c>
      <c r="AC65" s="101"/>
      <c r="AD65" s="28"/>
    </row>
    <row r="66" spans="1:32" ht="12" x14ac:dyDescent="0.25">
      <c r="A66" s="31"/>
      <c r="B66" s="93"/>
      <c r="C66" s="87" t="s">
        <v>360</v>
      </c>
      <c r="D66" s="157" t="s">
        <v>40</v>
      </c>
      <c r="E66" s="158"/>
      <c r="F66" s="157" t="s">
        <v>40</v>
      </c>
      <c r="G66" s="157" t="s">
        <v>40</v>
      </c>
      <c r="H66" s="157"/>
      <c r="I66" s="95"/>
      <c r="J66" s="159" t="s">
        <v>447</v>
      </c>
      <c r="K66" s="159" t="s">
        <v>465</v>
      </c>
      <c r="L66" s="159" t="s">
        <v>449</v>
      </c>
      <c r="M66" s="159" t="s">
        <v>449</v>
      </c>
      <c r="N66" s="160" t="s">
        <v>450</v>
      </c>
      <c r="O66" s="34"/>
      <c r="P66" s="96"/>
      <c r="Q66" s="102" t="s">
        <v>361</v>
      </c>
      <c r="R66" s="141"/>
      <c r="S66" s="143">
        <v>0</v>
      </c>
      <c r="T66" s="103"/>
      <c r="U66" s="103"/>
      <c r="V66" s="103" t="s">
        <v>484</v>
      </c>
      <c r="W66" s="104"/>
      <c r="X66" s="103"/>
      <c r="Y66" s="143">
        <v>1.6632128487450005E-8</v>
      </c>
      <c r="Z66" s="103"/>
      <c r="AA66" s="103"/>
      <c r="AB66" s="103" t="s">
        <v>484</v>
      </c>
      <c r="AC66" s="105"/>
      <c r="AD66" s="35"/>
      <c r="AE66" s="36"/>
    </row>
    <row r="67" spans="1:32" ht="12" x14ac:dyDescent="0.25">
      <c r="A67" s="31"/>
      <c r="B67" s="106"/>
      <c r="C67" s="107" t="s">
        <v>362</v>
      </c>
      <c r="D67" s="161" t="s">
        <v>40</v>
      </c>
      <c r="E67" s="162"/>
      <c r="F67" s="163" t="s">
        <v>40</v>
      </c>
      <c r="G67" s="163" t="s">
        <v>40</v>
      </c>
      <c r="H67" s="163"/>
      <c r="I67" s="108"/>
      <c r="J67" s="164" t="s">
        <v>447</v>
      </c>
      <c r="K67" s="164" t="s">
        <v>466</v>
      </c>
      <c r="L67" s="164" t="s">
        <v>449</v>
      </c>
      <c r="M67" s="164" t="s">
        <v>449</v>
      </c>
      <c r="N67" s="165" t="s">
        <v>450</v>
      </c>
      <c r="O67" s="109"/>
      <c r="P67" s="110"/>
      <c r="Q67" s="111" t="s">
        <v>363</v>
      </c>
      <c r="R67" s="142"/>
      <c r="S67" s="144">
        <v>0</v>
      </c>
      <c r="T67" s="112"/>
      <c r="U67" s="112"/>
      <c r="V67" s="112" t="s">
        <v>484</v>
      </c>
      <c r="W67" s="113"/>
      <c r="X67" s="114"/>
      <c r="Y67" s="144">
        <v>1.0808959551255E-7</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7D5EA7-BD00-4F6D-B6A7-CEA5A59E932D}"/>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33112C5B-A2E3-4B05-9358-3639EA94DDA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dd2bea77-f1a1-480d-a656-d38c27325c2b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ed13bbfe-f5f3-416a-8a70-30c159c7a5db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2026-04-14T10:52:07Z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748600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