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<sst xmlns="http://schemas.openxmlformats.org/spreadsheetml/2006/main" count="1359" uniqueCount="529">
  <si>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</si>
  <si>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</si>
  <si>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</si>
  <si>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</si>
  <si>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</si>
  <si>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</si>
  <si>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</si>
  <si>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</si>
  <si>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</si>
  <si>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</si>
  <si>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</si>
  <si>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</si>
  <si>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</si>
  <si>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</si>
  <si>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</si>
  <si>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</si>
  <si>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</si>
  <si>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</si>
  <si>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</si>
  <si>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</si>
  <si>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</si>
  <si>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</si>
  <si>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</si>
  <si>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</si>
  <si>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</si>
  <si>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</si>
  <si>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</si>
  <si>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</si>
  <si>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</si>
  <si>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</si>
  <si>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</si>
  <si>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</si>
  <si>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</si>
  <si>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</si>
  <si>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</si>
  <si>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</si>
  <si>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</si>
  <si>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</si>
  <si>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</si>
  <si>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</si>
  <si>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</si>
  <si>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</si>
  <si>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</si>
  <si>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</si>
  <si>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</si>
  <si>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</si>
  <si>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</si>
  <si>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</si>
  <si>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</si>
  <si>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</si>
  <si>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</si>
  <si>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</si>
  <si>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</si>
  <si>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</si>
  <si>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</si>
  <si>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</si>
  <si>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</si>
  <si>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</si>
  <si>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</si>
  <si>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</si>
  <si>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</si>
  <si>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</si>
  <si>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</si>
  <si>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</si>
  <si>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</si>
  <si>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</si>
  <si>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</si>
  <si>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</si>
  <si>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</si>
  <si>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</si>
  <si>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</si>
  <si>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</si>
  <si>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</si>
  <si>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</si>
  <si>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</si>
  <si>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</si>
  <si>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</si>
  <si>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</si>
  <si>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</si>
  <si>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</si>
  <si>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</si>
  <si>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</si>
  <si>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</si>
  <si>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</si>
  <si>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</si>
  <si>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</si>
  <si>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</si>
  <si>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</si>
  <si>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</si>
  <si>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</si>
  <si>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</si>
  <si>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</si>
  <si>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</si>
  <si>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</si>
  <si>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</si>
  <si>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</si>
  <si>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</si>
  <si>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</si>
  <si>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</si>
  <si>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</si>
  <si>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</si>
  <si>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</si>
  <si>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</si>
  <si>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</si>
  <si>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</si>
  <si>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</si>
  <si>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</si>
  <si>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</si>
  <si>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</si>
  <si>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</si>
  <si>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</si>
  <si>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</si>
  <si>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</si>
  <si>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</si>
  <si>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</si>
  <si>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</si>
  <si>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</si>
  <si>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</si>
  <si>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</si>
  <si>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</si>
  <si>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</si>
  <si>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</si>
  <si>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</si>
  <si>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</si>
  <si>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</si>
  <si>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</si>
  <si>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</si>
  <si>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</si>
  <si>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</si>
  <si>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</si>
  <si>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</si>
  <si>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</si>
  <si>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</si>
  <si>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</si>
  <si>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</si>
  <si>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</si>
  <si>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</si>
  <si>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</si>
  <si>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</si>
  <si>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</si>
  <si>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</si>
  <si>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</si>
  <si>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</si>
  <si>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</si>
  <si>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</si>
  <si>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</si>
  <si>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</si>
  <si>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</si>
  <si>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</si>
  <si>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</si>
  <si>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</si>
  <si>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</si>
  <si>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</si>
  <si>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</si>
  <si>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</si>
  <si>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</si>
  <si>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</si>
  <si>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</si>
  <si>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</si>
  <si>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</si>
  <si>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</si>
  <si>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</si>
  <si>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</si>
  <si>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</si>
  <si>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</si>
  <si>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</si>
  <si>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</si>
  <si>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</si>
  <si>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</si>
  <si>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</si>
  <si>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</si>
  <si>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</si>
  <si>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</si>
  <si>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</si>
  <si>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</si>
  <si>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</si>
  <si>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</si>
  <si>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</si>
  <si>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</si>
  <si>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</si>
  <si>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</si>
  <si>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</si>
  <si>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</si>
  <si>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</si>
  <si>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</si>
  <si>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</si>
  <si>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</si>
  <si>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</si>
  <si>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</si>
  <si>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</si>
  <si>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</si>
  <si>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</si>
  <si>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</si>
  <si>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</si>
  <si>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</si>
  <si>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</si>
  <si>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</si>
  <si>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</si>
  <si>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</si>
  <si>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</si>
  <si>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</si>
  <si>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</si>
  <si>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</si>
  <si>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</si>
  <si>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</si>
  <si>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</si>
  <si>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</si>
  <si>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</si>
  <si>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</si>
  <si>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</si>
  <si>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</si>
  <si>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</si>
  <si>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</si>
  <si>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</si>
  <si>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</si>
  <si>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</si>
  <si>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</si>
  <si>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</si>
  <si>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</si>
  <si>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</si>
  <si>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</si>
  <si>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</si>
  <si>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</si>
  <si>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</si>
  <si>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</si>
  <si>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</si>
  <si>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</si>
  <si>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</si>
  <si>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</si>
  <si>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</si>
  <si>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</si>
  <si>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</si>
  <si>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</si>
  <si>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</si>
  <si>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</si>
  <si>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</si>
  <si>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</si>
  <si>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</si>
  <si>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</si>
  <si>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</si>
  <si>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</si>
  <si>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</si>
  <si>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</si>
  <si>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</si>
  <si>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</si>
  <si>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</si>
  <si>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</si>
  <si>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</si>
  <si>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</si>
  <si>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</si>
  <si>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</si>
  <si>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</si>
  <si>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</si>
  <si>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</si>
  <si>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</si>
  <si>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</si>
  <si>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</si>
  <si>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</si>
  <si>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</si>
  <si>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</si>
  <si>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</si>
  <si>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</si>
  <si>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</si>
  <si>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</si>
  <si>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</si>
  <si>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</si>
  <si>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</si>
  <si>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</si>
  <si>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</si>
  <si>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</si>
  <si>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</si>
  <si>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</si>
  <si>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</si>
  <si>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</si>
  <si>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</si>
  <si>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</si>
  <si>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</si>
  <si>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</si>
  <si>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</si>
  <si>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</si>
  <si>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</si>
  <si>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</si>
  <si>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</si>
  <si>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</si>
  <si>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</si>
  <si>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</si>
  <si>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</si>
  <si>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</si>
  <si>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</si>
  <si>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</si>
  <si>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</si>
  <si>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</si>
  <si>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</si>
  <si>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</si>
  <si>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</si>
  <si>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</si>
  <si>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</si>
  <si>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</si>
  <si>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</si>
  <si>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</si>
  <si>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</si>
  <si>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</si>
  <si>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</si>
  <si>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</si>
  <si>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</si>
  <si>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</si>
  <si>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</si>
  <si>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</si>
  <si>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</si>
  <si>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</si>
  <si>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</si>
  <si>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</si>
  <si>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</si>
  <si>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</si>
  <si>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</si>
  <si>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</si>
  <si>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</si>
  <si>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</si>
  <si>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</si>
  <si>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</si>
  <si>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</si>
  <si>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</si>
  <si>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</si>
  <si>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</si>
  <si>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</si>
  <si>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</si>
  <si>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</si>
  <si>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</si>
  <si>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</si>
  <si>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</si>
  <si>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</si>
  <si>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</si>
  <si>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</si>
  <si>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</si>
  <si>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</si>
  <si>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</si>
  <si>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</si>
  <si>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</si>
  <si>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</si>
  <si>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</si>
  <si>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</si>
  <si>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</si>
  <si>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</si>
  <si>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</si>
  <si>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</si>
  <si>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</si>
  <si>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</si>
  <si>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</si>
  <si>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</si>
  <si>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</si>
  <si>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</si>
  <si>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</si>
  <si>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</si>
  <si>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</si>
  <si>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</si>
  <si>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</si>
  <si>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</si>
  <si>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</si>
  <si>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</si>
  <si>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</si>
  <si>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</si>
  <si>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</si>
  <si>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</si>
  <si>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</si>
  <si>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</si>
  <si>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</si>
  <si>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</si>
  <si>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</si>
  <si>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</si>
  <si>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</si>
  <si>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</si>
  <si>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</si>
  <si>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</si>
  <si>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</si>
  <si>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</si>
  <si>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</si>
  <si>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</si>
  <si>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</si>
  <si>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</si>
  <si>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</si>
  <si>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</si>
  <si>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</si>
  <si>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</si>
  <si>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</si>
  <si>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</si>
  <si>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</si>
  <si>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</si>
  <si>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</si>
  <si>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</si>
  <si>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</si>
  <si>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</si>
  <si>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</si>
  <si>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</si>
  <si>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2D12</t>
  </si>
  <si>
    <t>MBGW in PFSP</t>
  </si>
  <si>
    <t>Nuclear Decommissioning Authority</t>
  </si>
  <si>
    <t>Sellafield Ltd</t>
  </si>
  <si>
    <t>ILW</t>
  </si>
  <si>
    <t>Isotope and spent fuel handling operations, general production waste (including scrap equipment), some items from clean up/initial decommissioning of Windscale Piles. This stream now includes all the pond and bay furniture such as trollies, bogies, tables, tanks and decanner equipment.</t>
  </si>
  <si>
    <t>This stream is solid waste which includes isotope cartridges, reactor holding down weights and reactivity control cartridges, mops, buckets, clothing, scaffolding, wire, assorted scrap metal, boxes and baskets. These wastes arise from early site operations and the clean up of the Windscale Piles. Some items will need to be reduced in size before packaging, particularly in-pond storage boxes and redundant equipment. Also includes pond and bay furniture.</t>
  </si>
  <si>
    <t>The waste will be pretreated (drip-drying/draining, Other Physical Treatment (size reduction, incompatible waste segregation, fixative application)) to conform to WEP/MBGWS/LLWR conditions for acceptance or off-site processing.</t>
  </si>
  <si>
    <t>Volumes of the major components of this stream are estimated by assessing the number of skips containing them, the average percentage utilisation of a skip and the approximate voidage from video surveys. Other components have been evaluated by applying an estimated voidage to the volume of individual components and the number of each component type. Pond and Bay furniture has been estimated from drawings when available. Since November 2020, 24 baskets of debris comprising of swarf, calder support struts etc have been exported to WEP for entombment.</t>
  </si>
  <si>
    <t>Yes</t>
  </si>
  <si>
    <t>Neutral</t>
  </si>
  <si>
    <t>Mild steel, stainless steel, aluminium, Magnox, nickel/chrome and nickel/aluminium (wire), cobalt, graphite, bismuth oxide, lead, lithium/magnesium alloy, aluminium nitride. Cellulosic material may be present.</t>
  </si>
  <si>
    <t>= 19.4</t>
  </si>
  <si>
    <t>= 46.7</t>
  </si>
  <si>
    <t>= 1.2</t>
  </si>
  <si>
    <t>P</t>
  </si>
  <si>
    <t>= 0</t>
  </si>
  <si>
    <t>NE</t>
  </si>
  <si>
    <t>= 0.06</t>
  </si>
  <si>
    <t>= 17.9</t>
  </si>
  <si>
    <t xml:space="preserve"> 0</t>
  </si>
  <si>
    <t>Antimony, beryllium, lithium/magnesium alloy, nickel/chrome and nickel/aluminium. Weights not available, but all present individually in small quantities. Volumes of materials are difficult to quantify.</t>
  </si>
  <si>
    <t>= 4.2</t>
  </si>
  <si>
    <t>TR</t>
  </si>
  <si>
    <t>Trace in inventory.</t>
  </si>
  <si>
    <t>Approximately 35% as bulk metal/sheet items, including 2 large sheets (1m by 2m) and various boxes, baskets and redundant plant items. Boxes typically 22x9x13 inches, baskets 10x15x44 inches. Large items of plant equipment in bays.</t>
  </si>
  <si>
    <t>Not yet determined</t>
  </si>
  <si>
    <t>On-site</t>
  </si>
  <si>
    <t>= 100.0</t>
  </si>
  <si>
    <t>Wastes Encapsulation Plant (WEP)</t>
  </si>
  <si>
    <t>Sellafield</t>
  </si>
  <si>
    <t xml:space="preserve">Final ILW Encapsulation Plant </t>
  </si>
  <si>
    <t>~ 241.8</t>
  </si>
  <si>
    <t>0.80</t>
  </si>
  <si>
    <t>1.20</t>
  </si>
  <si>
    <t>500 l drum</t>
  </si>
  <si>
    <t xml:space="preserve"> 57.0</t>
  </si>
  <si>
    <t xml:space="preserve"> 0.25</t>
  </si>
  <si>
    <t>0.47</t>
  </si>
  <si>
    <t>552</t>
  </si>
  <si>
    <t>MBGWS box</t>
  </si>
  <si>
    <t xml:space="preserve"> 23.0</t>
  </si>
  <si>
    <t xml:space="preserve"> 1.0</t>
  </si>
  <si>
    <t>3.5</t>
  </si>
  <si>
    <t>56</t>
  </si>
  <si>
    <t xml:space="preserve"> 100.0</t>
  </si>
  <si>
    <t>GDF</t>
  </si>
  <si>
    <t>Metal treatment facility</t>
  </si>
  <si>
    <t xml:space="preserve"> 30.0</t>
  </si>
  <si>
    <t>AMBER</t>
  </si>
  <si>
    <t>Assume that up to 30% may be routed to LLWR</t>
  </si>
  <si>
    <t>Recycled / reused</t>
  </si>
  <si>
    <t>~ 40.0</t>
  </si>
  <si>
    <t>Significant amounts of bay steelwork are being decontaminated or size reduced to allow disposal as LLW or onward processing to allow free release.</t>
  </si>
  <si>
    <t>Present as metal.</t>
  </si>
  <si>
    <t>No characterisation data available</t>
  </si>
  <si>
    <t>Weights and volumes for each component of this stream have been estimated from skip contents and tele/video surveys, and using drawings/data sheets of the individual items. Density quoted is gross weight divided by gross volume of the whole stream. Bulk density will vary substantially between different components.</t>
  </si>
  <si>
    <t xml:space="preserve">The ILW acceleration project has opened up routes to waste treatment facilities that already exist on site before BEP is operational e.g. WEP or MBGWS. Some wastes which are not compliant with WEP/MBGWS CFA may be stored within the Pond until the BUFT is available.											</t>
  </si>
  <si>
    <t>Activity originates from Cobalt and other isotope cartridges irradiated in Piles 1 and 2 and Calder reactors, activated fuel stringer and reactor control components. Also components such as bay pond furniture contaminated by fuel and pond water activity. Magnox swarf is now included in this stream.</t>
  </si>
  <si>
    <t>~</t>
  </si>
  <si>
    <t>1.9</t>
  </si>
  <si>
    <t>5.16E-07</t>
  </si>
  <si>
    <t>E</t>
  </si>
  <si>
    <t>C</t>
  </si>
  <si>
    <t>2</t>
  </si>
  <si>
    <t>2.84E-10</t>
  </si>
  <si>
    <t>B</t>
  </si>
  <si>
    <t>2.12E-06</t>
  </si>
  <si>
    <t>3.93E-08</t>
  </si>
  <si>
    <t>2.65E-08</t>
  </si>
  <si>
    <t>1.86E-07</t>
  </si>
  <si>
    <t>1.21E-01</t>
  </si>
  <si>
    <t>9.98E-05</t>
  </si>
  <si>
    <t>7.61E-03</t>
  </si>
  <si>
    <t>9.29E-10</t>
  </si>
  <si>
    <t>2.88E-06</t>
  </si>
  <si>
    <t>3.11E-04</t>
  </si>
  <si>
    <t>3.41E-08</t>
  </si>
  <si>
    <t>2.31E-08</t>
  </si>
  <si>
    <t>2.29E-11</t>
  </si>
  <si>
    <t>2.66E-07</t>
  </si>
  <si>
    <t>1.07E-09</t>
  </si>
  <si>
    <t>2.73E-10</t>
  </si>
  <si>
    <t>5.17E-09</t>
  </si>
  <si>
    <t>1.68E-11</t>
  </si>
  <si>
    <t>7.24E-10</t>
  </si>
  <si>
    <t>4.22E-12</t>
  </si>
  <si>
    <t>4.63E-10</t>
  </si>
  <si>
    <t>3.46E-13</t>
  </si>
  <si>
    <t>1.53E-08</t>
  </si>
  <si>
    <t>4.27E-04</t>
  </si>
  <si>
    <t>3.15E-10</t>
  </si>
  <si>
    <t>4.00E-18</t>
  </si>
  <si>
    <t>4.67E-06</t>
  </si>
  <si>
    <t>2.47E-08</t>
  </si>
  <si>
    <t>1.69E-07</t>
  </si>
  <si>
    <t>1.22E-08</t>
  </si>
  <si>
    <t>8.50E-14</t>
  </si>
  <si>
    <t>8.13E-14</t>
  </si>
  <si>
    <t>A</t>
  </si>
  <si>
    <t>1.37E-12</t>
  </si>
  <si>
    <t>1.17E-15</t>
  </si>
  <si>
    <t>3.10E-13</t>
  </si>
  <si>
    <t>1.81E-18</t>
  </si>
  <si>
    <t>1.35E-12</t>
  </si>
  <si>
    <t>2.23E-11</t>
  </si>
  <si>
    <t>1.18E-15</t>
  </si>
  <si>
    <t>3.66E-11</t>
  </si>
  <si>
    <t>6.32E-18</t>
  </si>
  <si>
    <t>8</t>
  </si>
  <si>
    <t>6.44E-08</t>
  </si>
  <si>
    <t>3.00E-12</t>
  </si>
  <si>
    <t>2.11E-09</t>
  </si>
  <si>
    <t>2.17E-11</t>
  </si>
  <si>
    <t>6.25E-13</t>
  </si>
  <si>
    <t>5.99E-08</t>
  </si>
  <si>
    <t>1.93E-09</t>
  </si>
  <si>
    <t>5.14E-09</t>
  </si>
  <si>
    <t>2.74E-06</t>
  </si>
  <si>
    <t>1.93E-05</t>
  </si>
  <si>
    <t>1.58E-05</t>
  </si>
  <si>
    <t>5.89E-05</t>
  </si>
  <si>
    <t>4.43E-09</t>
  </si>
  <si>
    <t>3.64E-05</t>
  </si>
  <si>
    <t>3.82E-08</t>
  </si>
  <si>
    <t>6.43E-09</t>
  </si>
  <si>
    <t>3.15E-08</t>
  </si>
  <si>
    <t>1.84E-09</t>
  </si>
  <si>
    <t>8.68E-09</t>
  </si>
  <si>
    <t>1.16E-12</t>
  </si>
  <si>
    <t>5.58E-11</t>
  </si>
  <si>
    <t>1.03E-04</t>
  </si>
  <si>
    <t>The waste has not undergone any change since it was generated.</t>
  </si>
  <si>
    <t>0.0</t>
  </si>
  <si>
    <t>241.8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</si>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</sst>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425</v>
      </c>
      <c r="J14" s="252"/>
      <c r="K14" s="181"/>
      <c r="L14" s="307"/>
      <c r="N14" s="228"/>
      <c r="O14" s="229"/>
      <c r="P14" s="171"/>
    </row>
    <row r="15" spans="1:19" s="6" customFormat="1" ht="12.75" customHeight="1" x14ac:dyDescent="0.25">
      <c r="A15" s="254" t="s">
        <v>391</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526</v>
      </c>
      <c r="J111" s="233"/>
      <c r="N111" s="232"/>
      <c r="O111" s="233"/>
      <c r="P111" s="169"/>
    </row>
    <row r="112" spans="1:16" s="6" customFormat="1" ht="12.75" customHeight="1" x14ac:dyDescent="0.25">
      <c r="A112" s="227" t="s">
        <v>14</v>
      </c>
      <c r="B112" s="227"/>
      <c r="F112" s="9"/>
      <c r="I112" s="352" t="s">
        <v>527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8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427</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426</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525</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452</v>
      </c>
      <c r="E130" s="202" t="s">
        <v>453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449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60" customHeight="1" x14ac:dyDescent="0.25">
      <c r="D157" s="319" t="s">
        <v>54</v>
      </c>
      <c r="E157" s="320"/>
      <c r="F157" s="320"/>
      <c r="G157" s="320"/>
      <c r="H157" s="320"/>
      <c r="I157" s="321"/>
      <c r="J157" s="174" t="s">
        <v>408</v>
      </c>
      <c r="K157" s="238" t="s">
        <v>414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410</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410</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410</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410</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410</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416</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t="s">
        <v>409</v>
      </c>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409</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409</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409</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409</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409</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408</v>
      </c>
      <c r="K243" s="234" t="s">
        <v>417</v>
      </c>
      <c r="L243" s="235"/>
      <c r="M243" s="235"/>
      <c r="N243" s="235"/>
      <c r="O243" s="235"/>
      <c r="P243" s="236"/>
    </row>
    <row r="244" spans="1:16" s="6" customFormat="1" ht="12" customHeight="1" x14ac:dyDescent="0.25">
      <c r="D244" s="186" t="s">
        <v>131</v>
      </c>
      <c r="E244" s="187"/>
      <c r="F244" s="187"/>
      <c r="G244" s="187"/>
      <c r="H244" s="187"/>
      <c r="I244" s="188"/>
      <c r="J244" s="176" t="s">
        <v>409</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409</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409</v>
      </c>
      <c r="K251" s="234" t="s">
        <v>389</v>
      </c>
      <c r="L251" s="235"/>
      <c r="M251" s="235"/>
      <c r="N251" s="235"/>
      <c r="O251" s="235"/>
      <c r="P251" s="236"/>
    </row>
    <row r="252" spans="1:16" s="6" customFormat="1" ht="12" customHeight="1" x14ac:dyDescent="0.25">
      <c r="D252" s="260" t="s">
        <v>139</v>
      </c>
      <c r="E252" s="261"/>
      <c r="F252" s="261"/>
      <c r="G252" s="261"/>
      <c r="H252" s="261"/>
      <c r="I252" s="262"/>
      <c r="J252" s="176" t="s">
        <v>409</v>
      </c>
      <c r="K252" s="234" t="s">
        <v>389</v>
      </c>
      <c r="L252" s="235"/>
      <c r="M252" s="235"/>
      <c r="N252" s="235"/>
      <c r="O252" s="235"/>
      <c r="P252" s="236"/>
    </row>
    <row r="253" spans="1:16" s="6" customFormat="1" ht="12" customHeight="1" x14ac:dyDescent="0.25">
      <c r="D253" s="260" t="s">
        <v>140</v>
      </c>
      <c r="E253" s="261"/>
      <c r="F253" s="261"/>
      <c r="G253" s="261"/>
      <c r="H253" s="261"/>
      <c r="I253" s="262"/>
      <c r="J253" s="176" t="s">
        <v>409</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409</v>
      </c>
      <c r="K255" s="234" t="s">
        <v>389</v>
      </c>
      <c r="L255" s="235"/>
      <c r="M255" s="235"/>
      <c r="N255" s="235"/>
      <c r="O255" s="235"/>
      <c r="P255" s="236"/>
    </row>
    <row r="256" spans="1:16" s="6" customFormat="1" ht="12" customHeight="1" x14ac:dyDescent="0.25">
      <c r="D256" s="260" t="s">
        <v>143</v>
      </c>
      <c r="E256" s="261"/>
      <c r="F256" s="261"/>
      <c r="G256" s="261"/>
      <c r="H256" s="261"/>
      <c r="I256" s="262"/>
      <c r="J256" s="176" t="s">
        <v>409</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50" t="s">
        <v>413</v>
      </c>
      <c r="K265" s="234" t="s">
        <v>389</v>
      </c>
      <c r="L265" s="235"/>
      <c r="M265" s="235"/>
      <c r="N265" s="235"/>
      <c r="O265" s="235"/>
      <c r="P265" s="236"/>
    </row>
    <row r="266" spans="1:17" s="6" customFormat="1" ht="12" customHeight="1" x14ac:dyDescent="0.25">
      <c r="D266" s="186" t="s">
        <v>151</v>
      </c>
      <c r="E266" s="187"/>
      <c r="F266" s="187"/>
      <c r="G266" s="187"/>
      <c r="H266" s="187"/>
      <c r="I266" s="188"/>
      <c r="J266" s="150" t="s">
        <v>413</v>
      </c>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420</v>
      </c>
      <c r="N286" s="211"/>
      <c r="O286" s="282" t="s">
        <v>421</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t="s">
        <v>420</v>
      </c>
      <c r="N294" s="275"/>
      <c r="O294" s="282" t="s">
        <v>408</v>
      </c>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400</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450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customHeight="1" x14ac:dyDescent="0.2">
      <c r="A305" s="6"/>
      <c r="B305" s="6"/>
      <c r="C305" s="190" t="s">
        <v>422</v>
      </c>
      <c r="D305" s="300"/>
      <c r="E305" s="300"/>
      <c r="F305" s="300"/>
      <c r="G305" s="300"/>
      <c r="H305" s="300"/>
      <c r="I305" s="191"/>
      <c r="J305" s="190" t="s">
        <v>423</v>
      </c>
      <c r="K305" s="300"/>
      <c r="L305" s="300"/>
      <c r="M305" s="300"/>
      <c r="N305" s="300"/>
      <c r="O305" s="191"/>
    </row>
    <row r="306" spans="1:16" ht="12" hidden="1" customHeight="1" x14ac:dyDescent="0.2">
      <c r="A306" s="6"/>
      <c r="B306" s="6"/>
      <c r="C306" s="199" t="s">
        <v>40</v>
      </c>
      <c r="D306" s="195"/>
      <c r="E306" s="195"/>
      <c r="F306" s="195"/>
      <c r="G306" s="195"/>
      <c r="H306" s="195"/>
      <c r="I306" s="194"/>
      <c r="J306" s="199" t="s">
        <v>40</v>
      </c>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424</v>
      </c>
      <c r="D315" s="281"/>
      <c r="E315" s="281"/>
      <c r="F315" s="281"/>
      <c r="G315" s="281"/>
      <c r="H315" s="281"/>
      <c r="I315" s="226"/>
      <c r="J315" s="280" t="s">
        <v>423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428</v>
      </c>
      <c r="C323" s="201"/>
      <c r="D323" s="201"/>
      <c r="E323" s="201"/>
      <c r="F323" s="201"/>
      <c r="G323" s="201"/>
      <c r="H323" s="219"/>
      <c r="I323" s="190" t="s">
        <v>429</v>
      </c>
      <c r="J323" s="191"/>
      <c r="K323" s="190" t="s">
        <v>430</v>
      </c>
      <c r="L323" s="191"/>
      <c r="M323" s="190" t="s">
        <v>431</v>
      </c>
      <c r="N323" s="191"/>
      <c r="O323" s="199" t="s">
        <v>432</v>
      </c>
      <c r="P323" s="195"/>
      <c r="Q323" s="153" t="s">
        <v>389</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433</v>
      </c>
      <c r="C343" s="223"/>
      <c r="D343" s="223"/>
      <c r="E343" s="223"/>
      <c r="F343" s="223"/>
      <c r="G343" s="223"/>
      <c r="H343" s="224"/>
      <c r="I343" s="225" t="s">
        <v>434</v>
      </c>
      <c r="J343" s="226"/>
      <c r="K343" s="225" t="s">
        <v>435</v>
      </c>
      <c r="L343" s="226"/>
      <c r="M343" s="225" t="s">
        <v>436</v>
      </c>
      <c r="N343" s="226"/>
      <c r="O343" s="225" t="s">
        <v>437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410</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438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24" customHeight="1" x14ac:dyDescent="0.2">
      <c r="A373" s="79"/>
      <c r="B373" s="218" t="s">
        <v>439</v>
      </c>
      <c r="C373" s="201"/>
      <c r="D373" s="201"/>
      <c r="E373" s="200" t="s">
        <v>440</v>
      </c>
      <c r="F373" s="201"/>
      <c r="G373" s="201"/>
      <c r="H373" s="201"/>
      <c r="I373" s="337" t="s">
        <v>441</v>
      </c>
      <c r="J373" s="300"/>
      <c r="K373" s="300"/>
      <c r="L373" s="336" t="s">
        <v>442</v>
      </c>
      <c r="M373" s="195"/>
      <c r="N373" s="202" t="s">
        <v>443</v>
      </c>
      <c r="O373" s="203"/>
      <c r="P373" s="203"/>
      <c r="Q373" s="289"/>
      <c r="R373" s="6"/>
      <c r="S373" s="6"/>
    </row>
    <row r="374" spans="1:19" ht="48" hidden="1" customHeight="1" x14ac:dyDescent="0.2">
      <c r="A374" s="79"/>
      <c r="B374" s="288" t="s">
        <v>439</v>
      </c>
      <c r="C374" s="203"/>
      <c r="D374" s="203"/>
      <c r="E374" s="202" t="s">
        <v>444</v>
      </c>
      <c r="F374" s="203"/>
      <c r="G374" s="203"/>
      <c r="H374" s="203"/>
      <c r="I374" s="336" t="s">
        <v>445</v>
      </c>
      <c r="J374" s="195"/>
      <c r="K374" s="195"/>
      <c r="L374" s="336" t="s">
        <v>389</v>
      </c>
      <c r="M374" s="195"/>
      <c r="N374" s="202" t="s">
        <v>446</v>
      </c>
      <c r="O374" s="203"/>
      <c r="P374" s="203"/>
      <c r="Q374" s="289"/>
      <c r="R374" s="6"/>
      <c r="S374" s="6"/>
    </row>
    <row r="375" spans="1:19" ht="48" customHeight="1" x14ac:dyDescent="0.2">
      <c r="A375" s="79"/>
      <c r="B375" s="293" t="s">
        <v>439</v>
      </c>
      <c r="C375" s="294"/>
      <c r="D375" s="294"/>
      <c r="E375" s="294" t="s">
        <v>444</v>
      </c>
      <c r="F375" s="294"/>
      <c r="G375" s="294"/>
      <c r="H375" s="294"/>
      <c r="I375" s="338" t="s">
        <v>445</v>
      </c>
      <c r="J375" s="281"/>
      <c r="K375" s="281"/>
      <c r="L375" s="281" t="s">
        <v>389</v>
      </c>
      <c r="M375" s="281"/>
      <c r="N375" s="294" t="s">
        <v>446</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2" t="s">
        <v>451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447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448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447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2D12</v>
      </c>
      <c r="G3" s="376"/>
      <c r="H3" s="376"/>
      <c r="I3" s="376"/>
      <c r="J3" s="376"/>
      <c r="K3" s="377"/>
      <c r="L3" s="384" t="str">
        <f>DataSheet!F2</f>
        <v>MBGW in PFSP</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454</v>
      </c>
      <c r="F9" s="157" t="s">
        <v>455</v>
      </c>
      <c r="G9" s="157" t="s">
        <v>456</v>
      </c>
      <c r="H9" s="157" t="s">
        <v>457</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t="s">
        <v>458</v>
      </c>
      <c r="F10" s="157" t="s">
        <v>459</v>
      </c>
      <c r="G10" s="157" t="s">
        <v>459</v>
      </c>
      <c r="H10" s="157" t="s">
        <v>457</v>
      </c>
      <c r="I10" s="95"/>
      <c r="J10" s="159" t="s">
        <v>40</v>
      </c>
      <c r="K10" s="159"/>
      <c r="L10" s="159" t="s">
        <v>40</v>
      </c>
      <c r="M10" s="159" t="s">
        <v>40</v>
      </c>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460</v>
      </c>
      <c r="F11" s="157" t="s">
        <v>455</v>
      </c>
      <c r="G11" s="157" t="s">
        <v>459</v>
      </c>
      <c r="H11" s="157" t="s">
        <v>457</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461</v>
      </c>
      <c r="F14" s="157" t="s">
        <v>456</v>
      </c>
      <c r="G14" s="157" t="s">
        <v>459</v>
      </c>
      <c r="H14" s="157" t="s">
        <v>457</v>
      </c>
      <c r="I14" s="95"/>
      <c r="J14" s="159" t="s">
        <v>40</v>
      </c>
      <c r="K14" s="159"/>
      <c r="L14" s="159" t="s">
        <v>40</v>
      </c>
      <c r="M14" s="159" t="s">
        <v>40</v>
      </c>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t="s">
        <v>462</v>
      </c>
      <c r="F18" s="157" t="s">
        <v>459</v>
      </c>
      <c r="G18" s="157" t="s">
        <v>459</v>
      </c>
      <c r="H18" s="157" t="s">
        <v>457</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463</v>
      </c>
      <c r="F21" s="157" t="s">
        <v>456</v>
      </c>
      <c r="G21" s="157" t="s">
        <v>459</v>
      </c>
      <c r="H21" s="157" t="s">
        <v>457</v>
      </c>
      <c r="I21" s="95"/>
      <c r="J21" s="159" t="s">
        <v>40</v>
      </c>
      <c r="K21" s="159"/>
      <c r="L21" s="159" t="s">
        <v>40</v>
      </c>
      <c r="M21" s="159" t="s">
        <v>40</v>
      </c>
      <c r="N21" s="160"/>
      <c r="O21" s="34"/>
      <c r="P21" s="96"/>
      <c r="Q21" s="99" t="s">
        <v>273</v>
      </c>
      <c r="R21" s="167" t="s">
        <v>40</v>
      </c>
      <c r="S21" s="159" t="s">
        <v>490</v>
      </c>
      <c r="T21" s="159" t="s">
        <v>459</v>
      </c>
      <c r="U21" s="159" t="s">
        <v>459</v>
      </c>
      <c r="V21" s="160" t="s">
        <v>457</v>
      </c>
      <c r="W21" s="95"/>
      <c r="X21" s="159" t="s">
        <v>40</v>
      </c>
      <c r="Y21" s="159"/>
      <c r="Z21" s="159" t="s">
        <v>40</v>
      </c>
      <c r="AA21" s="159" t="s">
        <v>40</v>
      </c>
      <c r="AB21" s="160"/>
      <c r="AC21" s="98"/>
    </row>
    <row r="22" spans="1:29" x14ac:dyDescent="0.2">
      <c r="A22" s="31"/>
      <c r="B22" s="93"/>
      <c r="C22" s="87" t="s">
        <v>274</v>
      </c>
      <c r="D22" s="157" t="s">
        <v>40</v>
      </c>
      <c r="E22" s="158" t="s">
        <v>464</v>
      </c>
      <c r="F22" s="157" t="s">
        <v>459</v>
      </c>
      <c r="G22" s="157" t="s">
        <v>459</v>
      </c>
      <c r="H22" s="157" t="s">
        <v>457</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465</v>
      </c>
      <c r="F23" s="157" t="s">
        <v>456</v>
      </c>
      <c r="G23" s="157" t="s">
        <v>459</v>
      </c>
      <c r="H23" s="157" t="s">
        <v>457</v>
      </c>
      <c r="I23" s="95"/>
      <c r="J23" s="159" t="s">
        <v>40</v>
      </c>
      <c r="K23" s="159"/>
      <c r="L23" s="159" t="s">
        <v>40</v>
      </c>
      <c r="M23" s="159" t="s">
        <v>40</v>
      </c>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466</v>
      </c>
      <c r="F24" s="157" t="s">
        <v>456</v>
      </c>
      <c r="G24" s="157" t="s">
        <v>459</v>
      </c>
      <c r="H24" s="157" t="s">
        <v>457</v>
      </c>
      <c r="I24" s="95"/>
      <c r="J24" s="159" t="s">
        <v>40</v>
      </c>
      <c r="K24" s="159"/>
      <c r="L24" s="159" t="s">
        <v>40</v>
      </c>
      <c r="M24" s="159" t="s">
        <v>40</v>
      </c>
      <c r="N24" s="160"/>
      <c r="O24" s="34"/>
      <c r="P24" s="96"/>
      <c r="Q24" s="99" t="s">
        <v>279</v>
      </c>
      <c r="R24" s="167" t="s">
        <v>40</v>
      </c>
      <c r="S24" s="159" t="s">
        <v>491</v>
      </c>
      <c r="T24" s="159" t="s">
        <v>459</v>
      </c>
      <c r="U24" s="159" t="s">
        <v>492</v>
      </c>
      <c r="V24" s="160" t="s">
        <v>457</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493</v>
      </c>
      <c r="T25" s="159" t="s">
        <v>459</v>
      </c>
      <c r="U25" s="159" t="s">
        <v>492</v>
      </c>
      <c r="V25" s="160" t="s">
        <v>457</v>
      </c>
      <c r="W25" s="95"/>
      <c r="X25" s="159" t="s">
        <v>40</v>
      </c>
      <c r="Y25" s="159"/>
      <c r="Z25" s="159" t="s">
        <v>40</v>
      </c>
      <c r="AA25" s="159" t="s">
        <v>40</v>
      </c>
      <c r="AB25" s="160"/>
      <c r="AC25" s="98"/>
    </row>
    <row r="26" spans="1:29" x14ac:dyDescent="0.2">
      <c r="A26" s="31"/>
      <c r="B26" s="93"/>
      <c r="C26" s="87" t="s">
        <v>282</v>
      </c>
      <c r="D26" s="157" t="s">
        <v>40</v>
      </c>
      <c r="E26" s="158" t="s">
        <v>467</v>
      </c>
      <c r="F26" s="157" t="s">
        <v>456</v>
      </c>
      <c r="G26" s="157" t="s">
        <v>459</v>
      </c>
      <c r="H26" s="157" t="s">
        <v>457</v>
      </c>
      <c r="I26" s="95"/>
      <c r="J26" s="159" t="s">
        <v>40</v>
      </c>
      <c r="K26" s="159"/>
      <c r="L26" s="159" t="s">
        <v>40</v>
      </c>
      <c r="M26" s="159" t="s">
        <v>40</v>
      </c>
      <c r="N26" s="160"/>
      <c r="O26" s="34"/>
      <c r="P26" s="96"/>
      <c r="Q26" s="99" t="s">
        <v>283</v>
      </c>
      <c r="R26" s="167" t="s">
        <v>40</v>
      </c>
      <c r="S26" s="159" t="s">
        <v>494</v>
      </c>
      <c r="T26" s="159" t="s">
        <v>459</v>
      </c>
      <c r="U26" s="159" t="s">
        <v>492</v>
      </c>
      <c r="V26" s="160" t="s">
        <v>457</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495</v>
      </c>
      <c r="T27" s="159" t="s">
        <v>459</v>
      </c>
      <c r="U27" s="159" t="s">
        <v>492</v>
      </c>
      <c r="V27" s="160" t="s">
        <v>457</v>
      </c>
      <c r="W27" s="95"/>
      <c r="X27" s="159" t="s">
        <v>40</v>
      </c>
      <c r="Y27" s="159"/>
      <c r="Z27" s="159" t="s">
        <v>40</v>
      </c>
      <c r="AA27" s="159" t="s">
        <v>40</v>
      </c>
      <c r="AB27" s="160"/>
      <c r="AC27" s="98"/>
    </row>
    <row r="28" spans="1:29" x14ac:dyDescent="0.2">
      <c r="A28" s="31"/>
      <c r="B28" s="93"/>
      <c r="C28" s="87" t="s">
        <v>286</v>
      </c>
      <c r="D28" s="157" t="s">
        <v>40</v>
      </c>
      <c r="E28" s="158" t="s">
        <v>468</v>
      </c>
      <c r="F28" s="157" t="s">
        <v>459</v>
      </c>
      <c r="G28" s="157" t="s">
        <v>459</v>
      </c>
      <c r="H28" s="157" t="s">
        <v>457</v>
      </c>
      <c r="I28" s="95"/>
      <c r="J28" s="159" t="s">
        <v>40</v>
      </c>
      <c r="K28" s="159"/>
      <c r="L28" s="159" t="s">
        <v>40</v>
      </c>
      <c r="M28" s="159" t="s">
        <v>40</v>
      </c>
      <c r="N28" s="160"/>
      <c r="O28" s="34"/>
      <c r="P28" s="96"/>
      <c r="Q28" s="99" t="s">
        <v>287</v>
      </c>
      <c r="R28" s="167" t="s">
        <v>40</v>
      </c>
      <c r="S28" s="159" t="s">
        <v>496</v>
      </c>
      <c r="T28" s="159" t="s">
        <v>40</v>
      </c>
      <c r="U28" s="159" t="s">
        <v>40</v>
      </c>
      <c r="V28" s="160"/>
      <c r="W28" s="95"/>
      <c r="X28" s="159" t="s">
        <v>40</v>
      </c>
      <c r="Y28" s="159"/>
      <c r="Z28" s="159" t="s">
        <v>40</v>
      </c>
      <c r="AA28" s="159" t="s">
        <v>40</v>
      </c>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t="s">
        <v>493</v>
      </c>
      <c r="T29" s="159" t="s">
        <v>459</v>
      </c>
      <c r="U29" s="159" t="s">
        <v>492</v>
      </c>
      <c r="V29" s="160" t="s">
        <v>457</v>
      </c>
      <c r="W29" s="95"/>
      <c r="X29" s="159" t="s">
        <v>40</v>
      </c>
      <c r="Y29" s="159"/>
      <c r="Z29" s="159" t="s">
        <v>40</v>
      </c>
      <c r="AA29" s="159" t="s">
        <v>40</v>
      </c>
      <c r="AB29" s="160"/>
      <c r="AC29" s="98"/>
    </row>
    <row r="30" spans="1:29" x14ac:dyDescent="0.2">
      <c r="A30" s="31"/>
      <c r="B30" s="93"/>
      <c r="C30" s="87" t="s">
        <v>290</v>
      </c>
      <c r="D30" s="157" t="s">
        <v>40</v>
      </c>
      <c r="E30" s="158" t="s">
        <v>469</v>
      </c>
      <c r="F30" s="157" t="s">
        <v>459</v>
      </c>
      <c r="G30" s="157" t="s">
        <v>459</v>
      </c>
      <c r="H30" s="157" t="s">
        <v>457</v>
      </c>
      <c r="I30" s="95"/>
      <c r="J30" s="159" t="s">
        <v>40</v>
      </c>
      <c r="K30" s="159"/>
      <c r="L30" s="159" t="s">
        <v>40</v>
      </c>
      <c r="M30" s="159" t="s">
        <v>40</v>
      </c>
      <c r="N30" s="160"/>
      <c r="O30" s="34"/>
      <c r="P30" s="96"/>
      <c r="Q30" s="99" t="s">
        <v>291</v>
      </c>
      <c r="R30" s="167" t="s">
        <v>40</v>
      </c>
      <c r="S30" s="159" t="s">
        <v>497</v>
      </c>
      <c r="T30" s="159" t="s">
        <v>459</v>
      </c>
      <c r="U30" s="159" t="s">
        <v>492</v>
      </c>
      <c r="V30" s="160" t="s">
        <v>457</v>
      </c>
      <c r="W30" s="95"/>
      <c r="X30" s="159" t="s">
        <v>40</v>
      </c>
      <c r="Y30" s="159"/>
      <c r="Z30" s="159" t="s">
        <v>40</v>
      </c>
      <c r="AA30" s="159" t="s">
        <v>40</v>
      </c>
      <c r="AB30" s="160"/>
      <c r="AC30" s="98"/>
    </row>
    <row r="31" spans="1:29" x14ac:dyDescent="0.2">
      <c r="A31" s="31"/>
      <c r="B31" s="93"/>
      <c r="C31" s="87" t="s">
        <v>292</v>
      </c>
      <c r="D31" s="157" t="s">
        <v>40</v>
      </c>
      <c r="E31" s="158" t="s">
        <v>470</v>
      </c>
      <c r="F31" s="157" t="s">
        <v>459</v>
      </c>
      <c r="G31" s="157" t="s">
        <v>459</v>
      </c>
      <c r="H31" s="157" t="s">
        <v>457</v>
      </c>
      <c r="I31" s="95"/>
      <c r="J31" s="159" t="s">
        <v>40</v>
      </c>
      <c r="K31" s="159"/>
      <c r="L31" s="159" t="s">
        <v>40</v>
      </c>
      <c r="M31" s="159" t="s">
        <v>40</v>
      </c>
      <c r="N31" s="160"/>
      <c r="O31" s="34"/>
      <c r="P31" s="96"/>
      <c r="Q31" s="87" t="s">
        <v>293</v>
      </c>
      <c r="R31" s="166" t="s">
        <v>40</v>
      </c>
      <c r="S31" s="159" t="s">
        <v>498</v>
      </c>
      <c r="T31" s="159" t="s">
        <v>459</v>
      </c>
      <c r="U31" s="159" t="s">
        <v>492</v>
      </c>
      <c r="V31" s="160" t="s">
        <v>457</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499</v>
      </c>
      <c r="T32" s="159" t="s">
        <v>459</v>
      </c>
      <c r="U32" s="159" t="s">
        <v>492</v>
      </c>
      <c r="V32" s="160" t="s">
        <v>457</v>
      </c>
      <c r="W32" s="95"/>
      <c r="X32" s="159" t="s">
        <v>40</v>
      </c>
      <c r="Y32" s="159"/>
      <c r="Z32" s="159" t="s">
        <v>40</v>
      </c>
      <c r="AA32" s="159" t="s">
        <v>40</v>
      </c>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t="s">
        <v>500</v>
      </c>
      <c r="T33" s="159" t="s">
        <v>459</v>
      </c>
      <c r="U33" s="159" t="s">
        <v>492</v>
      </c>
      <c r="V33" s="160" t="s">
        <v>457</v>
      </c>
      <c r="W33" s="95"/>
      <c r="X33" s="159" t="s">
        <v>40</v>
      </c>
      <c r="Y33" s="159"/>
      <c r="Z33" s="159" t="s">
        <v>40</v>
      </c>
      <c r="AA33" s="159" t="s">
        <v>40</v>
      </c>
      <c r="AB33" s="160"/>
      <c r="AC33" s="98"/>
    </row>
    <row r="34" spans="1:30" x14ac:dyDescent="0.2">
      <c r="A34" s="31"/>
      <c r="B34" s="93"/>
      <c r="C34" s="87" t="s">
        <v>298</v>
      </c>
      <c r="D34" s="157" t="s">
        <v>40</v>
      </c>
      <c r="E34" s="158" t="s">
        <v>471</v>
      </c>
      <c r="F34" s="157" t="s">
        <v>459</v>
      </c>
      <c r="G34" s="157" t="s">
        <v>459</v>
      </c>
      <c r="H34" s="157" t="s">
        <v>457</v>
      </c>
      <c r="I34" s="95"/>
      <c r="J34" s="159" t="s">
        <v>40</v>
      </c>
      <c r="K34" s="159"/>
      <c r="L34" s="159" t="s">
        <v>40</v>
      </c>
      <c r="M34" s="159" t="s">
        <v>40</v>
      </c>
      <c r="N34" s="160"/>
      <c r="O34" s="34"/>
      <c r="P34" s="96"/>
      <c r="Q34" s="87" t="s">
        <v>299</v>
      </c>
      <c r="R34" s="166" t="s">
        <v>40</v>
      </c>
      <c r="S34" s="159" t="s">
        <v>501</v>
      </c>
      <c r="T34" s="159" t="s">
        <v>459</v>
      </c>
      <c r="U34" s="159" t="s">
        <v>492</v>
      </c>
      <c r="V34" s="160" t="s">
        <v>502</v>
      </c>
      <c r="W34" s="95"/>
      <c r="X34" s="159" t="s">
        <v>40</v>
      </c>
      <c r="Y34" s="159"/>
      <c r="Z34" s="159" t="s">
        <v>40</v>
      </c>
      <c r="AA34" s="159" t="s">
        <v>40</v>
      </c>
      <c r="AB34" s="160"/>
      <c r="AC34" s="98"/>
      <c r="AD34" s="28"/>
    </row>
    <row r="35" spans="1:30" x14ac:dyDescent="0.2">
      <c r="A35" s="31"/>
      <c r="B35" s="93"/>
      <c r="C35" s="87" t="s">
        <v>300</v>
      </c>
      <c r="D35" s="157" t="s">
        <v>40</v>
      </c>
      <c r="E35" s="158" t="s">
        <v>472</v>
      </c>
      <c r="F35" s="157" t="s">
        <v>459</v>
      </c>
      <c r="G35" s="157" t="s">
        <v>459</v>
      </c>
      <c r="H35" s="157" t="s">
        <v>457</v>
      </c>
      <c r="I35" s="95"/>
      <c r="J35" s="159" t="s">
        <v>40</v>
      </c>
      <c r="K35" s="159"/>
      <c r="L35" s="159" t="s">
        <v>40</v>
      </c>
      <c r="M35" s="159" t="s">
        <v>40</v>
      </c>
      <c r="N35" s="160"/>
      <c r="O35" s="34"/>
      <c r="P35" s="96"/>
      <c r="Q35" s="87" t="s">
        <v>301</v>
      </c>
      <c r="R35" s="166" t="s">
        <v>40</v>
      </c>
      <c r="S35" s="159" t="s">
        <v>503</v>
      </c>
      <c r="T35" s="159" t="s">
        <v>459</v>
      </c>
      <c r="U35" s="159" t="s">
        <v>492</v>
      </c>
      <c r="V35" s="160" t="s">
        <v>457</v>
      </c>
      <c r="W35" s="95"/>
      <c r="X35" s="159" t="s">
        <v>40</v>
      </c>
      <c r="Y35" s="159"/>
      <c r="Z35" s="159" t="s">
        <v>40</v>
      </c>
      <c r="AA35" s="159" t="s">
        <v>40</v>
      </c>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t="s">
        <v>504</v>
      </c>
      <c r="T36" s="159" t="s">
        <v>459</v>
      </c>
      <c r="U36" s="159" t="s">
        <v>492</v>
      </c>
      <c r="V36" s="160" t="s">
        <v>457</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505</v>
      </c>
      <c r="T37" s="159" t="s">
        <v>459</v>
      </c>
      <c r="U37" s="159" t="s">
        <v>492</v>
      </c>
      <c r="V37" s="160" t="s">
        <v>457</v>
      </c>
      <c r="W37" s="95"/>
      <c r="X37" s="159" t="s">
        <v>40</v>
      </c>
      <c r="Y37" s="159"/>
      <c r="Z37" s="159" t="s">
        <v>40</v>
      </c>
      <c r="AA37" s="159" t="s">
        <v>40</v>
      </c>
      <c r="AB37" s="160"/>
      <c r="AC37" s="98"/>
      <c r="AD37" s="28"/>
    </row>
    <row r="38" spans="1:30" x14ac:dyDescent="0.2">
      <c r="A38" s="31"/>
      <c r="B38" s="93"/>
      <c r="C38" s="87" t="s">
        <v>306</v>
      </c>
      <c r="D38" s="157" t="s">
        <v>40</v>
      </c>
      <c r="E38" s="158" t="s">
        <v>473</v>
      </c>
      <c r="F38" s="157" t="s">
        <v>459</v>
      </c>
      <c r="G38" s="157" t="s">
        <v>459</v>
      </c>
      <c r="H38" s="157" t="s">
        <v>457</v>
      </c>
      <c r="I38" s="95"/>
      <c r="J38" s="159" t="s">
        <v>40</v>
      </c>
      <c r="K38" s="159"/>
      <c r="L38" s="159" t="s">
        <v>40</v>
      </c>
      <c r="M38" s="159" t="s">
        <v>40</v>
      </c>
      <c r="N38" s="160"/>
      <c r="O38" s="34"/>
      <c r="P38" s="96"/>
      <c r="Q38" s="87" t="s">
        <v>307</v>
      </c>
      <c r="R38" s="166" t="s">
        <v>40</v>
      </c>
      <c r="S38" s="159" t="s">
        <v>506</v>
      </c>
      <c r="T38" s="159" t="s">
        <v>459</v>
      </c>
      <c r="U38" s="159" t="s">
        <v>492</v>
      </c>
      <c r="V38" s="160" t="s">
        <v>457</v>
      </c>
      <c r="W38" s="95"/>
      <c r="X38" s="159" t="s">
        <v>40</v>
      </c>
      <c r="Y38" s="159"/>
      <c r="Z38" s="159" t="s">
        <v>40</v>
      </c>
      <c r="AA38" s="159" t="s">
        <v>40</v>
      </c>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t="s">
        <v>507</v>
      </c>
      <c r="T39" s="159" t="s">
        <v>459</v>
      </c>
      <c r="U39" s="159" t="s">
        <v>492</v>
      </c>
      <c r="V39" s="160" t="s">
        <v>457</v>
      </c>
      <c r="W39" s="95"/>
      <c r="X39" s="159" t="s">
        <v>40</v>
      </c>
      <c r="Y39" s="159"/>
      <c r="Z39" s="159" t="s">
        <v>40</v>
      </c>
      <c r="AA39" s="159" t="s">
        <v>40</v>
      </c>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508</v>
      </c>
      <c r="T40" s="159" t="s">
        <v>459</v>
      </c>
      <c r="U40" s="159" t="s">
        <v>492</v>
      </c>
      <c r="V40" s="160" t="s">
        <v>457</v>
      </c>
      <c r="W40" s="95"/>
      <c r="X40" s="159" t="s">
        <v>40</v>
      </c>
      <c r="Y40" s="159"/>
      <c r="Z40" s="159" t="s">
        <v>40</v>
      </c>
      <c r="AA40" s="159" t="s">
        <v>40</v>
      </c>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t="s">
        <v>509</v>
      </c>
      <c r="T41" s="159" t="s">
        <v>459</v>
      </c>
      <c r="U41" s="159" t="s">
        <v>492</v>
      </c>
      <c r="V41" s="160" t="s">
        <v>457</v>
      </c>
      <c r="W41" s="95"/>
      <c r="X41" s="159" t="s">
        <v>40</v>
      </c>
      <c r="Y41" s="159"/>
      <c r="Z41" s="159" t="s">
        <v>40</v>
      </c>
      <c r="AA41" s="159" t="s">
        <v>40</v>
      </c>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t="s">
        <v>510</v>
      </c>
      <c r="T42" s="159" t="s">
        <v>459</v>
      </c>
      <c r="U42" s="159" t="s">
        <v>492</v>
      </c>
      <c r="V42" s="160" t="s">
        <v>457</v>
      </c>
      <c r="W42" s="95"/>
      <c r="X42" s="159" t="s">
        <v>40</v>
      </c>
      <c r="Y42" s="159"/>
      <c r="Z42" s="159" t="s">
        <v>40</v>
      </c>
      <c r="AA42" s="159" t="s">
        <v>40</v>
      </c>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503</v>
      </c>
      <c r="T43" s="159" t="s">
        <v>459</v>
      </c>
      <c r="U43" s="159" t="s">
        <v>492</v>
      </c>
      <c r="V43" s="160" t="s">
        <v>457</v>
      </c>
      <c r="W43" s="95"/>
      <c r="X43" s="159" t="s">
        <v>40</v>
      </c>
      <c r="Y43" s="159"/>
      <c r="Z43" s="159" t="s">
        <v>40</v>
      </c>
      <c r="AA43" s="159" t="s">
        <v>40</v>
      </c>
      <c r="AB43" s="160"/>
      <c r="AC43" s="98"/>
      <c r="AD43" s="28"/>
    </row>
    <row r="44" spans="1:30" x14ac:dyDescent="0.2">
      <c r="A44" s="31"/>
      <c r="B44" s="93"/>
      <c r="C44" s="87" t="s">
        <v>318</v>
      </c>
      <c r="D44" s="157" t="s">
        <v>40</v>
      </c>
      <c r="E44" s="158" t="s">
        <v>474</v>
      </c>
      <c r="F44" s="157" t="s">
        <v>459</v>
      </c>
      <c r="G44" s="157" t="s">
        <v>459</v>
      </c>
      <c r="H44" s="157" t="s">
        <v>457</v>
      </c>
      <c r="I44" s="95"/>
      <c r="J44" s="159" t="s">
        <v>40</v>
      </c>
      <c r="K44" s="159"/>
      <c r="L44" s="159" t="s">
        <v>40</v>
      </c>
      <c r="M44" s="159" t="s">
        <v>40</v>
      </c>
      <c r="N44" s="160"/>
      <c r="O44" s="34"/>
      <c r="P44" s="96"/>
      <c r="Q44" s="87" t="s">
        <v>319</v>
      </c>
      <c r="R44" s="166" t="s">
        <v>40</v>
      </c>
      <c r="S44" s="159" t="s">
        <v>505</v>
      </c>
      <c r="T44" s="159" t="s">
        <v>459</v>
      </c>
      <c r="U44" s="159" t="s">
        <v>492</v>
      </c>
      <c r="V44" s="160" t="s">
        <v>457</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t="s">
        <v>475</v>
      </c>
      <c r="F46" s="157" t="s">
        <v>459</v>
      </c>
      <c r="G46" s="157" t="s">
        <v>459</v>
      </c>
      <c r="H46" s="157" t="s">
        <v>457</v>
      </c>
      <c r="I46" s="95"/>
      <c r="J46" s="159" t="s">
        <v>40</v>
      </c>
      <c r="K46" s="159"/>
      <c r="L46" s="159" t="s">
        <v>40</v>
      </c>
      <c r="M46" s="159" t="s">
        <v>40</v>
      </c>
      <c r="N46" s="160"/>
      <c r="O46" s="34"/>
      <c r="P46" s="96"/>
      <c r="Q46" s="87" t="s">
        <v>323</v>
      </c>
      <c r="R46" s="166" t="s">
        <v>40</v>
      </c>
      <c r="S46" s="159" t="s">
        <v>511</v>
      </c>
      <c r="T46" s="159" t="s">
        <v>459</v>
      </c>
      <c r="U46" s="159" t="s">
        <v>492</v>
      </c>
      <c r="V46" s="160" t="s">
        <v>457</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512</v>
      </c>
      <c r="T47" s="159" t="s">
        <v>459</v>
      </c>
      <c r="U47" s="159" t="s">
        <v>492</v>
      </c>
      <c r="V47" s="160" t="s">
        <v>457</v>
      </c>
      <c r="W47" s="95"/>
      <c r="X47" s="159" t="s">
        <v>40</v>
      </c>
      <c r="Y47" s="159"/>
      <c r="Z47" s="159" t="s">
        <v>40</v>
      </c>
      <c r="AA47" s="159" t="s">
        <v>40</v>
      </c>
      <c r="AB47" s="160"/>
      <c r="AC47" s="98"/>
      <c r="AD47" s="28"/>
    </row>
    <row r="48" spans="1:30" x14ac:dyDescent="0.2">
      <c r="A48" s="31"/>
      <c r="B48" s="93"/>
      <c r="C48" s="87" t="s">
        <v>326</v>
      </c>
      <c r="D48" s="157" t="s">
        <v>40</v>
      </c>
      <c r="E48" s="158" t="s">
        <v>476</v>
      </c>
      <c r="F48" s="157" t="s">
        <v>459</v>
      </c>
      <c r="G48" s="157" t="s">
        <v>459</v>
      </c>
      <c r="H48" s="157" t="s">
        <v>457</v>
      </c>
      <c r="I48" s="95"/>
      <c r="J48" s="159" t="s">
        <v>40</v>
      </c>
      <c r="K48" s="159"/>
      <c r="L48" s="159" t="s">
        <v>40</v>
      </c>
      <c r="M48" s="159" t="s">
        <v>40</v>
      </c>
      <c r="N48" s="160"/>
      <c r="O48" s="34"/>
      <c r="P48" s="96"/>
      <c r="Q48" s="87" t="s">
        <v>327</v>
      </c>
      <c r="R48" s="166" t="s">
        <v>40</v>
      </c>
      <c r="S48" s="159" t="s">
        <v>513</v>
      </c>
      <c r="T48" s="159" t="s">
        <v>459</v>
      </c>
      <c r="U48" s="159" t="s">
        <v>492</v>
      </c>
      <c r="V48" s="160" t="s">
        <v>457</v>
      </c>
      <c r="W48" s="95"/>
      <c r="X48" s="159" t="s">
        <v>40</v>
      </c>
      <c r="Y48" s="159"/>
      <c r="Z48" s="159" t="s">
        <v>40</v>
      </c>
      <c r="AA48" s="159" t="s">
        <v>40</v>
      </c>
      <c r="AB48" s="160"/>
      <c r="AC48" s="98"/>
      <c r="AD48" s="28"/>
    </row>
    <row r="49" spans="1:30" x14ac:dyDescent="0.2">
      <c r="A49" s="31"/>
      <c r="B49" s="93"/>
      <c r="C49" s="87" t="s">
        <v>328</v>
      </c>
      <c r="D49" s="157" t="s">
        <v>40</v>
      </c>
      <c r="E49" s="158" t="s">
        <v>477</v>
      </c>
      <c r="F49" s="157" t="s">
        <v>459</v>
      </c>
      <c r="G49" s="157" t="s">
        <v>459</v>
      </c>
      <c r="H49" s="157" t="s">
        <v>457</v>
      </c>
      <c r="I49" s="95"/>
      <c r="J49" s="159" t="s">
        <v>40</v>
      </c>
      <c r="K49" s="159"/>
      <c r="L49" s="159" t="s">
        <v>40</v>
      </c>
      <c r="M49" s="159" t="s">
        <v>40</v>
      </c>
      <c r="N49" s="160"/>
      <c r="O49" s="34"/>
      <c r="P49" s="96"/>
      <c r="Q49" s="87" t="s">
        <v>329</v>
      </c>
      <c r="R49" s="166" t="s">
        <v>40</v>
      </c>
      <c r="S49" s="159" t="s">
        <v>514</v>
      </c>
      <c r="T49" s="159" t="s">
        <v>459</v>
      </c>
      <c r="U49" s="159" t="s">
        <v>492</v>
      </c>
      <c r="V49" s="160" t="s">
        <v>457</v>
      </c>
      <c r="W49" s="95"/>
      <c r="X49" s="159" t="s">
        <v>40</v>
      </c>
      <c r="Y49" s="159"/>
      <c r="Z49" s="159" t="s">
        <v>40</v>
      </c>
      <c r="AA49" s="159" t="s">
        <v>40</v>
      </c>
      <c r="AB49" s="160"/>
      <c r="AC49" s="98"/>
      <c r="AD49" s="28"/>
    </row>
    <row r="50" spans="1:30" x14ac:dyDescent="0.2">
      <c r="A50" s="31"/>
      <c r="B50" s="93"/>
      <c r="C50" s="87" t="s">
        <v>330</v>
      </c>
      <c r="D50" s="157" t="s">
        <v>40</v>
      </c>
      <c r="E50" s="158" t="s">
        <v>478</v>
      </c>
      <c r="F50" s="157" t="s">
        <v>459</v>
      </c>
      <c r="G50" s="157" t="s">
        <v>459</v>
      </c>
      <c r="H50" s="157" t="s">
        <v>457</v>
      </c>
      <c r="I50" s="95"/>
      <c r="J50" s="159" t="s">
        <v>40</v>
      </c>
      <c r="K50" s="159"/>
      <c r="L50" s="159" t="s">
        <v>40</v>
      </c>
      <c r="M50" s="159" t="s">
        <v>40</v>
      </c>
      <c r="N50" s="160"/>
      <c r="O50" s="34"/>
      <c r="P50" s="96"/>
      <c r="Q50" s="87" t="s">
        <v>331</v>
      </c>
      <c r="R50" s="166" t="s">
        <v>40</v>
      </c>
      <c r="S50" s="159" t="s">
        <v>515</v>
      </c>
      <c r="T50" s="159" t="s">
        <v>459</v>
      </c>
      <c r="U50" s="159" t="s">
        <v>492</v>
      </c>
      <c r="V50" s="160" t="s">
        <v>457</v>
      </c>
      <c r="W50" s="95"/>
      <c r="X50" s="159" t="s">
        <v>40</v>
      </c>
      <c r="Y50" s="159"/>
      <c r="Z50" s="159" t="s">
        <v>40</v>
      </c>
      <c r="AA50" s="159" t="s">
        <v>40</v>
      </c>
      <c r="AB50" s="160"/>
      <c r="AC50" s="98"/>
      <c r="AD50" s="28"/>
    </row>
    <row r="51" spans="1:30" x14ac:dyDescent="0.2">
      <c r="A51" s="31"/>
      <c r="B51" s="93"/>
      <c r="C51" s="87" t="s">
        <v>332</v>
      </c>
      <c r="D51" s="157" t="s">
        <v>40</v>
      </c>
      <c r="E51" s="158" t="s">
        <v>479</v>
      </c>
      <c r="F51" s="157" t="s">
        <v>459</v>
      </c>
      <c r="G51" s="157" t="s">
        <v>459</v>
      </c>
      <c r="H51" s="157" t="s">
        <v>457</v>
      </c>
      <c r="I51" s="95"/>
      <c r="J51" s="159" t="s">
        <v>40</v>
      </c>
      <c r="K51" s="159"/>
      <c r="L51" s="159" t="s">
        <v>40</v>
      </c>
      <c r="M51" s="159" t="s">
        <v>40</v>
      </c>
      <c r="N51" s="160"/>
      <c r="O51" s="34"/>
      <c r="P51" s="96"/>
      <c r="Q51" s="87" t="s">
        <v>333</v>
      </c>
      <c r="R51" s="166" t="s">
        <v>40</v>
      </c>
      <c r="S51" s="159" t="s">
        <v>516</v>
      </c>
      <c r="T51" s="159" t="s">
        <v>459</v>
      </c>
      <c r="U51" s="159" t="s">
        <v>492</v>
      </c>
      <c r="V51" s="160" t="s">
        <v>457</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517</v>
      </c>
      <c r="T52" s="159" t="s">
        <v>459</v>
      </c>
      <c r="U52" s="159" t="s">
        <v>492</v>
      </c>
      <c r="V52" s="160" t="s">
        <v>457</v>
      </c>
      <c r="W52" s="95"/>
      <c r="X52" s="159" t="s">
        <v>40</v>
      </c>
      <c r="Y52" s="159"/>
      <c r="Z52" s="159" t="s">
        <v>40</v>
      </c>
      <c r="AA52" s="159" t="s">
        <v>40</v>
      </c>
      <c r="AB52" s="160"/>
      <c r="AC52" s="98"/>
      <c r="AD52" s="28"/>
    </row>
    <row r="53" spans="1:30" x14ac:dyDescent="0.2">
      <c r="A53" s="31"/>
      <c r="B53" s="93"/>
      <c r="C53" s="87" t="s">
        <v>336</v>
      </c>
      <c r="D53" s="157" t="s">
        <v>40</v>
      </c>
      <c r="E53" s="158" t="s">
        <v>480</v>
      </c>
      <c r="F53" s="157" t="s">
        <v>459</v>
      </c>
      <c r="G53" s="157" t="s">
        <v>459</v>
      </c>
      <c r="H53" s="157" t="s">
        <v>457</v>
      </c>
      <c r="I53" s="95"/>
      <c r="J53" s="159" t="s">
        <v>40</v>
      </c>
      <c r="K53" s="159"/>
      <c r="L53" s="159" t="s">
        <v>40</v>
      </c>
      <c r="M53" s="159" t="s">
        <v>40</v>
      </c>
      <c r="N53" s="160"/>
      <c r="O53" s="34"/>
      <c r="P53" s="96"/>
      <c r="Q53" s="87" t="s">
        <v>337</v>
      </c>
      <c r="R53" s="166" t="s">
        <v>40</v>
      </c>
      <c r="S53" s="159" t="s">
        <v>518</v>
      </c>
      <c r="T53" s="159" t="s">
        <v>459</v>
      </c>
      <c r="U53" s="159" t="s">
        <v>492</v>
      </c>
      <c r="V53" s="160" t="s">
        <v>457</v>
      </c>
      <c r="W53" s="95"/>
      <c r="X53" s="159" t="s">
        <v>40</v>
      </c>
      <c r="Y53" s="159"/>
      <c r="Z53" s="159" t="s">
        <v>40</v>
      </c>
      <c r="AA53" s="159" t="s">
        <v>40</v>
      </c>
      <c r="AB53" s="160"/>
      <c r="AC53" s="98"/>
      <c r="AD53" s="28"/>
    </row>
    <row r="54" spans="1:30" x14ac:dyDescent="0.2">
      <c r="A54" s="31"/>
      <c r="B54" s="93"/>
      <c r="C54" s="87" t="s">
        <v>338</v>
      </c>
      <c r="D54" s="157" t="s">
        <v>40</v>
      </c>
      <c r="E54" s="158" t="s">
        <v>481</v>
      </c>
      <c r="F54" s="157" t="s">
        <v>459</v>
      </c>
      <c r="G54" s="157" t="s">
        <v>459</v>
      </c>
      <c r="H54" s="157" t="s">
        <v>457</v>
      </c>
      <c r="I54" s="95"/>
      <c r="J54" s="159" t="s">
        <v>40</v>
      </c>
      <c r="K54" s="159"/>
      <c r="L54" s="159" t="s">
        <v>40</v>
      </c>
      <c r="M54" s="159" t="s">
        <v>40</v>
      </c>
      <c r="N54" s="160"/>
      <c r="O54" s="34"/>
      <c r="P54" s="96"/>
      <c r="Q54" s="87" t="s">
        <v>339</v>
      </c>
      <c r="R54" s="166" t="s">
        <v>40</v>
      </c>
      <c r="S54" s="159" t="s">
        <v>519</v>
      </c>
      <c r="T54" s="159" t="s">
        <v>459</v>
      </c>
      <c r="U54" s="159" t="s">
        <v>492</v>
      </c>
      <c r="V54" s="160" t="s">
        <v>457</v>
      </c>
      <c r="W54" s="95"/>
      <c r="X54" s="159" t="s">
        <v>40</v>
      </c>
      <c r="Y54" s="159"/>
      <c r="Z54" s="159" t="s">
        <v>40</v>
      </c>
      <c r="AA54" s="159" t="s">
        <v>40</v>
      </c>
      <c r="AB54" s="160"/>
      <c r="AC54" s="98"/>
      <c r="AD54" s="28"/>
    </row>
    <row r="55" spans="1:30" x14ac:dyDescent="0.2">
      <c r="A55" s="31"/>
      <c r="B55" s="93"/>
      <c r="C55" s="87" t="s">
        <v>340</v>
      </c>
      <c r="D55" s="157" t="s">
        <v>40</v>
      </c>
      <c r="E55" s="158" t="s">
        <v>482</v>
      </c>
      <c r="F55" s="157" t="s">
        <v>459</v>
      </c>
      <c r="G55" s="157" t="s">
        <v>459</v>
      </c>
      <c r="H55" s="157" t="s">
        <v>457</v>
      </c>
      <c r="I55" s="95"/>
      <c r="J55" s="159" t="s">
        <v>40</v>
      </c>
      <c r="K55" s="159"/>
      <c r="L55" s="159" t="s">
        <v>40</v>
      </c>
      <c r="M55" s="159" t="s">
        <v>40</v>
      </c>
      <c r="N55" s="160"/>
      <c r="O55" s="34"/>
      <c r="P55" s="96"/>
      <c r="Q55" s="87" t="s">
        <v>341</v>
      </c>
      <c r="R55" s="166" t="s">
        <v>40</v>
      </c>
      <c r="S55" s="159" t="s">
        <v>520</v>
      </c>
      <c r="T55" s="159" t="s">
        <v>459</v>
      </c>
      <c r="U55" s="159" t="s">
        <v>492</v>
      </c>
      <c r="V55" s="160" t="s">
        <v>457</v>
      </c>
      <c r="W55" s="95"/>
      <c r="X55" s="159" t="s">
        <v>40</v>
      </c>
      <c r="Y55" s="159"/>
      <c r="Z55" s="159" t="s">
        <v>40</v>
      </c>
      <c r="AA55" s="159" t="s">
        <v>40</v>
      </c>
      <c r="AB55" s="160"/>
      <c r="AC55" s="98"/>
      <c r="AD55" s="28"/>
    </row>
    <row r="56" spans="1:30" x14ac:dyDescent="0.2">
      <c r="A56" s="31"/>
      <c r="B56" s="93"/>
      <c r="C56" s="87" t="s">
        <v>342</v>
      </c>
      <c r="D56" s="157" t="s">
        <v>40</v>
      </c>
      <c r="E56" s="158" t="s">
        <v>483</v>
      </c>
      <c r="F56" s="157" t="s">
        <v>459</v>
      </c>
      <c r="G56" s="157" t="s">
        <v>459</v>
      </c>
      <c r="H56" s="157" t="s">
        <v>457</v>
      </c>
      <c r="I56" s="95"/>
      <c r="J56" s="159" t="s">
        <v>40</v>
      </c>
      <c r="K56" s="159"/>
      <c r="L56" s="159" t="s">
        <v>40</v>
      </c>
      <c r="M56" s="159" t="s">
        <v>40</v>
      </c>
      <c r="N56" s="160"/>
      <c r="O56" s="34"/>
      <c r="P56" s="96"/>
      <c r="Q56" s="87" t="s">
        <v>343</v>
      </c>
      <c r="R56" s="166" t="s">
        <v>40</v>
      </c>
      <c r="S56" s="159" t="s">
        <v>521</v>
      </c>
      <c r="T56" s="159" t="s">
        <v>459</v>
      </c>
      <c r="U56" s="159" t="s">
        <v>492</v>
      </c>
      <c r="V56" s="160" t="s">
        <v>457</v>
      </c>
      <c r="W56" s="95"/>
      <c r="X56" s="159" t="s">
        <v>40</v>
      </c>
      <c r="Y56" s="159"/>
      <c r="Z56" s="159" t="s">
        <v>40</v>
      </c>
      <c r="AA56" s="159" t="s">
        <v>40</v>
      </c>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t="s">
        <v>522</v>
      </c>
      <c r="T57" s="159" t="s">
        <v>459</v>
      </c>
      <c r="U57" s="159" t="s">
        <v>492</v>
      </c>
      <c r="V57" s="160" t="s">
        <v>457</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484</v>
      </c>
      <c r="F62" s="157" t="s">
        <v>459</v>
      </c>
      <c r="G62" s="157" t="s">
        <v>459</v>
      </c>
      <c r="H62" s="157" t="s">
        <v>457</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t="s">
        <v>485</v>
      </c>
      <c r="F63" s="157" t="s">
        <v>459</v>
      </c>
      <c r="G63" s="157" t="s">
        <v>459</v>
      </c>
      <c r="H63" s="157" t="s">
        <v>457</v>
      </c>
      <c r="I63" s="95"/>
      <c r="J63" s="159" t="s">
        <v>40</v>
      </c>
      <c r="K63" s="159"/>
      <c r="L63" s="159" t="s">
        <v>40</v>
      </c>
      <c r="M63" s="159" t="s">
        <v>40</v>
      </c>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t="s">
        <v>486</v>
      </c>
      <c r="F64" s="157" t="s">
        <v>459</v>
      </c>
      <c r="G64" s="157" t="s">
        <v>459</v>
      </c>
      <c r="H64" s="157" t="s">
        <v>457</v>
      </c>
      <c r="I64" s="95"/>
      <c r="J64" s="159" t="s">
        <v>40</v>
      </c>
      <c r="K64" s="159"/>
      <c r="L64" s="159" t="s">
        <v>40</v>
      </c>
      <c r="M64" s="159" t="s">
        <v>40</v>
      </c>
      <c r="N64" s="160"/>
      <c r="O64" s="34"/>
      <c r="P64" s="96"/>
      <c r="Q64" s="87" t="s">
        <v>387</v>
      </c>
      <c r="R64" s="166" t="s">
        <v>40</v>
      </c>
      <c r="S64" s="177" t="s">
        <v>523</v>
      </c>
      <c r="T64" s="159" t="s">
        <v>459</v>
      </c>
      <c r="U64" s="159" t="s">
        <v>492</v>
      </c>
      <c r="V64" s="160" t="s">
        <v>457</v>
      </c>
      <c r="W64" s="100"/>
      <c r="X64" s="177" t="s">
        <v>40</v>
      </c>
      <c r="Y64" s="159"/>
      <c r="Z64" s="159" t="s">
        <v>40</v>
      </c>
      <c r="AA64" s="159" t="s">
        <v>40</v>
      </c>
      <c r="AB64" s="160"/>
      <c r="AC64" s="101"/>
      <c r="AD64" s="28"/>
    </row>
    <row r="65" spans="1:32" x14ac:dyDescent="0.2">
      <c r="A65" s="31"/>
      <c r="B65" s="93"/>
      <c r="C65" s="87" t="s">
        <v>359</v>
      </c>
      <c r="D65" s="157" t="s">
        <v>40</v>
      </c>
      <c r="E65" s="158" t="s">
        <v>487</v>
      </c>
      <c r="F65" s="157" t="s">
        <v>459</v>
      </c>
      <c r="G65" s="157" t="s">
        <v>459</v>
      </c>
      <c r="H65" s="157" t="s">
        <v>457</v>
      </c>
      <c r="I65" s="95"/>
      <c r="J65" s="159" t="s">
        <v>40</v>
      </c>
      <c r="K65" s="159"/>
      <c r="L65" s="159" t="s">
        <v>40</v>
      </c>
      <c r="M65" s="159" t="s">
        <v>40</v>
      </c>
      <c r="N65" s="160"/>
      <c r="O65" s="34"/>
      <c r="P65" s="96"/>
      <c r="Q65" s="87" t="s">
        <v>388</v>
      </c>
      <c r="R65" s="166" t="s">
        <v>40</v>
      </c>
      <c r="S65" s="177" t="s">
        <v>524</v>
      </c>
      <c r="T65" s="159" t="s">
        <v>459</v>
      </c>
      <c r="U65" s="159" t="s">
        <v>492</v>
      </c>
      <c r="V65" s="160" t="s">
        <v>457</v>
      </c>
      <c r="W65" s="100"/>
      <c r="X65" s="177" t="s">
        <v>40</v>
      </c>
      <c r="Y65" s="159"/>
      <c r="Z65" s="159" t="s">
        <v>40</v>
      </c>
      <c r="AA65" s="159" t="s">
        <v>40</v>
      </c>
      <c r="AB65" s="160"/>
      <c r="AC65" s="101"/>
      <c r="AD65" s="28"/>
    </row>
    <row r="66" spans="1:32" ht="12" x14ac:dyDescent="0.25">
      <c r="A66" s="31"/>
      <c r="B66" s="93"/>
      <c r="C66" s="87" t="s">
        <v>360</v>
      </c>
      <c r="D66" s="157" t="s">
        <v>40</v>
      </c>
      <c r="E66" s="158" t="s">
        <v>488</v>
      </c>
      <c r="F66" s="157" t="s">
        <v>459</v>
      </c>
      <c r="G66" s="157" t="s">
        <v>459</v>
      </c>
      <c r="H66" s="157" t="s">
        <v>457</v>
      </c>
      <c r="I66" s="95"/>
      <c r="J66" s="159" t="s">
        <v>40</v>
      </c>
      <c r="K66" s="159"/>
      <c r="L66" s="159" t="s">
        <v>40</v>
      </c>
      <c r="M66" s="159" t="s">
        <v>40</v>
      </c>
      <c r="N66" s="160"/>
      <c r="O66" s="34"/>
      <c r="P66" s="96"/>
      <c r="Q66" s="102" t="s">
        <v>361</v>
      </c>
      <c r="R66" s="141"/>
      <c r="S66" s="143">
        <v>7.4355299856305641E-5</v>
      </c>
      <c r="T66" s="103"/>
      <c r="U66" s="103"/>
      <c r="V66" s="103" t="s">
        <v>528</v>
      </c>
      <c r="W66" s="104"/>
      <c r="X66" s="103"/>
      <c r="Y66" s="143">
        <v>0</v>
      </c>
      <c r="Z66" s="103"/>
      <c r="AA66" s="103"/>
      <c r="AB66" s="103" t="s">
        <v>528</v>
      </c>
      <c r="AC66" s="105"/>
      <c r="AD66" s="35"/>
      <c r="AE66" s="36"/>
    </row>
    <row r="67" spans="1:32" ht="12" x14ac:dyDescent="0.25">
      <c r="A67" s="31"/>
      <c r="B67" s="106"/>
      <c r="C67" s="107" t="s">
        <v>362</v>
      </c>
      <c r="D67" s="161" t="s">
        <v>40</v>
      </c>
      <c r="E67" s="162" t="s">
        <v>489</v>
      </c>
      <c r="F67" s="163" t="s">
        <v>459</v>
      </c>
      <c r="G67" s="163" t="s">
        <v>459</v>
      </c>
      <c r="H67" s="163" t="s">
        <v>457</v>
      </c>
      <c r="I67" s="108"/>
      <c r="J67" s="164" t="s">
        <v>40</v>
      </c>
      <c r="K67" s="164"/>
      <c r="L67" s="164" t="s">
        <v>40</v>
      </c>
      <c r="M67" s="164" t="s">
        <v>40</v>
      </c>
      <c r="N67" s="165"/>
      <c r="O67" s="109"/>
      <c r="P67" s="110"/>
      <c r="Q67" s="111" t="s">
        <v>363</v>
      </c>
      <c r="R67" s="142"/>
      <c r="S67" s="144">
        <v>0.12950901952522195</v>
      </c>
      <c r="T67" s="112"/>
      <c r="U67" s="112"/>
      <c r="V67" s="112" t="s">
        <v>528</v>
      </c>
      <c r="W67" s="113"/>
      <c r="X67" s="114"/>
      <c r="Y67" s="144">
        <v>0</v>
      </c>
      <c r="Z67" s="112"/>
      <c r="AA67" s="112"/>
      <c r="AB67" s="112" t="s">
        <v>528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31995331-826B-417F-9E42-99A3F19F79D1}"/>
</file>

<file path=customXml/itemProps3.xml><?xml version="1.0" encoding="utf-8"?>
<ds:datastoreItem xmlns:ds="http://schemas.openxmlformats.org/officeDocument/2006/customXml" ds:itemID="{0F6BAED2-1402-436F-BA2C-7550177A6334}"/>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c6bb0c3c-95a2-4bea-8baa-c5d51efabe35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98871247-45de-45da-91bc-029d1d1fc18a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2026-04-14T10:52:58Z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749200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