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<sst xmlns="http://schemas.openxmlformats.org/spreadsheetml/2006/main" count="1105" uniqueCount="435">
  <si>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</si>
  <si>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</si>
  <si>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</si>
  <si>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</si>
  <si>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</si>
  <si>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</si>
  <si>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</si>
  <si>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</si>
  <si>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</si>
  <si>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</si>
  <si>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</si>
  <si>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</si>
  <si>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</si>
  <si>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</si>
  <si>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</si>
  <si>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</si>
  <si>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</si>
  <si>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</si>
  <si>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</si>
  <si>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</si>
  <si>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</si>
  <si>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</si>
  <si>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</si>
  <si>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</si>
  <si>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</si>
  <si>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</si>
  <si>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</si>
  <si>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</si>
  <si>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</si>
  <si>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</si>
  <si>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</si>
  <si>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</si>
  <si>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</si>
  <si>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</si>
  <si>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</si>
  <si>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</si>
  <si>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</si>
  <si>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</si>
  <si>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</si>
  <si>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</si>
  <si>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</si>
  <si>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</si>
  <si>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</si>
  <si>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</si>
  <si>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</si>
  <si>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</si>
  <si>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</si>
  <si>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</si>
  <si>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</si>
  <si>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</si>
  <si>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</si>
  <si>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</si>
  <si>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</si>
  <si>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</si>
  <si>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</si>
  <si>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</si>
  <si>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</si>
  <si>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</si>
  <si>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</si>
  <si>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</si>
  <si>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</si>
  <si>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</si>
  <si>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</si>
  <si>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</si>
  <si>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</si>
  <si>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</si>
  <si>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</si>
  <si>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</si>
  <si>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</si>
  <si>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</si>
  <si>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</si>
  <si>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</si>
  <si>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</si>
  <si>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</si>
  <si>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</si>
  <si>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</si>
  <si>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</si>
  <si>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</si>
  <si>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</si>
  <si>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</si>
  <si>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</si>
  <si>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</si>
  <si>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</si>
  <si>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</si>
  <si>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</si>
  <si>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</si>
  <si>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</si>
  <si>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</si>
  <si>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</si>
  <si>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</si>
  <si>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</si>
  <si>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</si>
  <si>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</si>
  <si>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</si>
  <si>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</si>
  <si>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</si>
  <si>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</si>
  <si>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</si>
  <si>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</si>
  <si>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</si>
  <si>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</si>
  <si>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</si>
  <si>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</si>
  <si>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</si>
  <si>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</si>
  <si>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</si>
  <si>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</si>
  <si>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</si>
  <si>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</si>
  <si>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</si>
  <si>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</si>
  <si>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</si>
  <si>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</si>
  <si>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</si>
  <si>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</si>
  <si>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</si>
  <si>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</si>
  <si>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</si>
  <si>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</si>
  <si>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</si>
  <si>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</si>
  <si>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</si>
  <si>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</si>
  <si>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</si>
  <si>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</si>
  <si>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</si>
  <si>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</si>
  <si>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</si>
  <si>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</si>
  <si>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</si>
  <si>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</si>
  <si>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</si>
  <si>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</si>
  <si>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</si>
  <si>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</si>
  <si>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</si>
  <si>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</si>
  <si>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</si>
  <si>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</si>
  <si>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</si>
  <si>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</si>
  <si>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</si>
  <si>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</si>
  <si>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</si>
  <si>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</si>
  <si>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</si>
  <si>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</si>
  <si>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</si>
  <si>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</si>
  <si>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</si>
  <si>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</si>
  <si>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</si>
  <si>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</si>
  <si>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</si>
  <si>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</si>
  <si>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</si>
  <si>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</si>
  <si>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</si>
  <si>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</si>
  <si>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</si>
  <si>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</si>
  <si>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</si>
  <si>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</si>
  <si>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</si>
  <si>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</si>
  <si>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</si>
  <si>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</si>
  <si>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</si>
  <si>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</si>
  <si>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</si>
  <si>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</si>
  <si>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</si>
  <si>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</si>
  <si>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</si>
  <si>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</si>
  <si>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</si>
  <si>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</si>
  <si>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</si>
  <si>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</si>
  <si>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</si>
  <si>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</si>
  <si>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</si>
  <si>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</si>
  <si>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</si>
  <si>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</si>
  <si>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</si>
  <si>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</si>
  <si>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</si>
  <si>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</si>
  <si>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</si>
  <si>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</si>
  <si>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</si>
  <si>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</si>
  <si>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</si>
  <si>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</si>
  <si>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</si>
  <si>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</si>
  <si>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</si>
  <si>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</si>
  <si>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</si>
  <si>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</si>
  <si>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</si>
  <si>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</si>
  <si>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</si>
  <si>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</si>
  <si>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</si>
  <si>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</si>
  <si>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</si>
  <si>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</si>
  <si>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</si>
  <si>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</si>
  <si>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</si>
  <si>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</si>
  <si>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</si>
  <si>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</si>
  <si>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</si>
  <si>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</si>
  <si>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</si>
  <si>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</si>
  <si>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</si>
  <si>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</si>
  <si>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</si>
  <si>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</si>
  <si>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</si>
  <si>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</si>
  <si>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</si>
  <si>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</si>
  <si>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</si>
  <si>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</si>
  <si>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</si>
  <si>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</si>
  <si>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</si>
  <si>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</si>
  <si>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</si>
  <si>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</si>
  <si>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</si>
  <si>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</si>
  <si>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</si>
  <si>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</si>
  <si>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</si>
  <si>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</si>
  <si>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</si>
  <si>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</si>
  <si>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</si>
  <si>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</si>
  <si>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</si>
  <si>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</si>
  <si>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</si>
  <si>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</si>
  <si>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</si>
  <si>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</si>
  <si>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</si>
  <si>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</si>
  <si>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</si>
  <si>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</si>
  <si>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</si>
  <si>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</si>
  <si>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</si>
  <si>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</si>
  <si>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</si>
  <si>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</si>
  <si>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</si>
  <si>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</si>
  <si>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</si>
  <si>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</si>
  <si>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</si>
  <si>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</si>
  <si>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</si>
  <si>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</si>
  <si>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</si>
  <si>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</si>
  <si>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</si>
  <si>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</si>
  <si>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</si>
  <si>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</si>
  <si>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</si>
  <si>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</si>
  <si>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</si>
  <si>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</si>
  <si>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</si>
  <si>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</si>
  <si>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</si>
  <si>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</si>
  <si>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</si>
  <si>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</si>
  <si>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</si>
  <si>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</si>
  <si>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</si>
  <si>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</si>
  <si>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</si>
  <si>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</si>
  <si>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</si>
  <si>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</si>
  <si>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</si>
  <si>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</si>
  <si>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</si>
  <si>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</si>
  <si>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</si>
  <si>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</si>
  <si>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</si>
  <si>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</si>
  <si>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</si>
  <si>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</si>
  <si>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</si>
  <si>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</si>
  <si>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</si>
  <si>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</si>
  <si>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</si>
  <si>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</si>
  <si>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</si>
  <si>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</si>
  <si>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</si>
  <si>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</si>
  <si>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</si>
  <si>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</si>
  <si>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</si>
  <si>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</si>
  <si>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</si>
  <si>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</si>
  <si>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</si>
  <si>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</si>
  <si>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</si>
  <si>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</si>
  <si>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</si>
  <si>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</si>
  <si>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</si>
  <si>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</si>
  <si>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</si>
  <si>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</si>
  <si>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</si>
  <si>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</si>
  <si>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</si>
  <si>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</si>
  <si>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</si>
  <si>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</si>
  <si>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</si>
  <si>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</si>
  <si>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</si>
  <si>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</si>
  <si>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</si>
  <si>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</si>
  <si>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</si>
  <si>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</si>
  <si>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</si>
  <si>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</si>
  <si>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</si>
  <si>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</si>
  <si>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</si>
  <si>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</si>
  <si>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</si>
  <si>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</si>
  <si>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</si>
  <si>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</si>
  <si>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</si>
  <si>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</si>
  <si>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</si>
  <si>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</si>
  <si>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</si>
  <si>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</si>
  <si>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</si>
  <si>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</si>
  <si>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</si>
  <si>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</si>
  <si>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</si>
  <si>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</si>
  <si>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</si>
  <si>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</si>
  <si>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</si>
  <si>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</si>
  <si>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</si>
  <si>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</si>
  <si>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</si>
  <si>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</si>
  <si>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</si>
  <si>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</si>
  <si>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</si>
  <si>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</si>
  <si>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</si>
  <si>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</si>
  <si>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</si>
  <si>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</si>
  <si>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</si>
  <si>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</si>
  <si>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</si>
  <si>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</si>
  <si>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</si>
  <si>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</si>
  <si>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</si>
  <si>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</si>
  <si>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</si>
  <si>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</si>
  <si>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</si>
  <si>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</si>
  <si>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</si>
  <si>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2D133</t>
  </si>
  <si>
    <t>Plutonium Plants Initial/Interim Decommissioning: Stores (PCM)</t>
  </si>
  <si>
    <t>Nuclear Decommissioning Authority</t>
  </si>
  <si>
    <t>Sellafield Ltd</t>
  </si>
  <si>
    <t>ILW</t>
  </si>
  <si>
    <t>Arisings are in line with current decommissioning programmes and strategy.</t>
  </si>
  <si>
    <t>Dismantling of plutonium product stores and plutonium contaminated material stores.</t>
  </si>
  <si>
    <t>Unable to estimate the material breakdown at this stage as there is no data available.</t>
  </si>
  <si>
    <t>Waste within this waste stream is generated from decommissioning projects which will commence at a future date. As a result of this, minimal characterisation of waste volumes and fingerprints has been carried out and hence there is a large uncertainty in the potential arisings. At this time this uncertainty is not quantified.</t>
  </si>
  <si>
    <t>Not yet determined</t>
  </si>
  <si>
    <t>NE</t>
  </si>
  <si>
    <t xml:space="preserve"> 0</t>
  </si>
  <si>
    <t>On-site</t>
  </si>
  <si>
    <t>~ 25.0</t>
  </si>
  <si>
    <t>~ 75.0</t>
  </si>
  <si>
    <t>Waste Treatment Complex 1 (WTC1)</t>
  </si>
  <si>
    <t>Sellafield</t>
  </si>
  <si>
    <t>Waste Treatment Complex 2 (WTC2)</t>
  </si>
  <si>
    <t>1.4.2025 - 31.3.2046</t>
  </si>
  <si>
    <t>~ 0</t>
  </si>
  <si>
    <t>1.4.2046 - 31.3.2054</t>
  </si>
  <si>
    <t>~ 546.0</t>
  </si>
  <si>
    <t>0.70</t>
  </si>
  <si>
    <t>3.00</t>
  </si>
  <si>
    <t>500 l drum (basket for waste)</t>
  </si>
  <si>
    <t xml:space="preserve"> 25.0</t>
  </si>
  <si>
    <t xml:space="preserve"> 0.24</t>
  </si>
  <si>
    <t>0.50</t>
  </si>
  <si>
    <t>572</t>
  </si>
  <si>
    <t>4 m box (0 mm concrete shielding)</t>
  </si>
  <si>
    <t xml:space="preserve"> 75.0</t>
  </si>
  <si>
    <t>0</t>
  </si>
  <si>
    <t>= 100.0</t>
  </si>
  <si>
    <t>The current conditioning method for this stream is processing through the Waste Treatment Complex (WTC) where 200 litre drums of waste are supercompacted and the pucks loaded into a basket within a 500 litre drum (such that there is a cement annulus between the basket and the drum skin). Replacement WTC facilities are currently projected to use thermal treatment instead, with the product being a 4m box with an internal capacity of 15.6 m³. Once thermally treated, additional drummed waste will be used as top up feed to optimise the waste in the product. Consequently, it will appear as 0 packages in the container types due to the absence of any package creation.</t>
  </si>
  <si>
    <t>Between 1 and 9 compacted 200l drums will be put into a 500l drum.</t>
  </si>
  <si>
    <t>Specific activity data has not been estimated at this stage as there is no data available.</t>
  </si>
  <si>
    <t xml:space="preserve">The density of the conditioned product will range from 1.5 to 2.6 t/m³ for drums.
</t>
  </si>
  <si>
    <t>8</t>
  </si>
  <si>
    <t>6</t>
  </si>
  <si>
    <t>546.0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</si>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</sst>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A123" zoomScaleNormal="100" zoomScaleSheetLayoutView="100" workbookViewId="0">
      <selection activeCell="E130" sqref="E130:F130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394</v>
      </c>
      <c r="E2" s="213"/>
      <c r="F2" s="312" t="s">
        <v>395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397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 x14ac:dyDescent="0.25">
      <c r="A10" s="319" t="s">
        <v>4</v>
      </c>
      <c r="B10" s="319"/>
      <c r="C10" s="7"/>
      <c r="D10" s="325" t="s">
        <v>398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405</v>
      </c>
      <c r="J14" s="334"/>
      <c r="K14" s="214"/>
      <c r="L14" s="215"/>
      <c r="N14" s="355"/>
      <c r="O14" s="356"/>
      <c r="P14" s="171"/>
    </row>
    <row r="15" spans="1:19" s="6" customFormat="1" ht="12.75" customHeight="1" x14ac:dyDescent="0.25">
      <c r="A15" s="266" t="s">
        <v>392</v>
      </c>
      <c r="B15" s="266"/>
      <c r="C15" s="9"/>
      <c r="D15" s="322" t="s">
        <v>412</v>
      </c>
      <c r="E15" s="266"/>
      <c r="F15" s="266"/>
      <c r="G15" s="266"/>
      <c r="H15" s="323"/>
      <c r="I15" s="333" t="s">
        <v>413</v>
      </c>
      <c r="J15" s="334"/>
      <c r="K15" s="214"/>
      <c r="L15" s="215"/>
      <c r="N15" s="357"/>
      <c r="O15" s="358"/>
      <c r="P15" s="172"/>
    </row>
    <row r="16" spans="1:19" s="6" customFormat="1" ht="12.75" hidden="1" customHeight="1" x14ac:dyDescent="0.25">
      <c r="A16" s="266"/>
      <c r="B16" s="266"/>
      <c r="C16" s="9"/>
      <c r="D16" s="322" t="s">
        <v>389</v>
      </c>
      <c r="E16" s="266"/>
      <c r="F16" s="266"/>
      <c r="G16" s="266"/>
      <c r="H16" s="323"/>
      <c r="I16" s="333">
        <v>0</v>
      </c>
      <c r="J16" s="334"/>
      <c r="N16" s="357"/>
      <c r="O16" s="358"/>
      <c r="P16" s="172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2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2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347" t="s">
        <v>414</v>
      </c>
      <c r="E110" s="348"/>
      <c r="F110" s="348"/>
      <c r="G110" s="348"/>
      <c r="H110" s="349"/>
      <c r="I110" s="353" t="s">
        <v>415</v>
      </c>
      <c r="J110" s="354"/>
      <c r="K110" s="214"/>
      <c r="L110" s="215"/>
      <c r="N110" s="359"/>
      <c r="O110" s="360"/>
      <c r="P110" s="173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433</v>
      </c>
      <c r="J111" s="321"/>
      <c r="N111" s="320"/>
      <c r="O111" s="321"/>
      <c r="P111" s="169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433</v>
      </c>
      <c r="J112" s="217"/>
      <c r="N112" s="216"/>
      <c r="O112" s="217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11" t="s">
        <v>18</v>
      </c>
      <c r="B116" s="211"/>
      <c r="C116" s="13"/>
      <c r="D116" s="195" t="s">
        <v>399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60" customHeight="1" x14ac:dyDescent="0.25">
      <c r="A117" s="211" t="s">
        <v>19</v>
      </c>
      <c r="B117" s="211"/>
      <c r="C117" s="211"/>
      <c r="D117" s="195" t="s">
        <v>402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80" t="s">
        <v>389</v>
      </c>
      <c r="J119" s="196" t="s">
        <v>23</v>
      </c>
      <c r="K119" s="196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80" t="s">
        <v>389</v>
      </c>
      <c r="J120" s="196" t="s">
        <v>25</v>
      </c>
      <c r="K120" s="196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10" t="s">
        <v>400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255" t="s">
        <v>28</v>
      </c>
      <c r="B126" s="255"/>
      <c r="C126" s="60"/>
      <c r="D126" s="210" t="s">
        <v>401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389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5" t="s">
        <v>404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 x14ac:dyDescent="0.25">
      <c r="A132" s="221" t="s">
        <v>31</v>
      </c>
      <c r="B132" s="221"/>
      <c r="D132" s="210" t="s">
        <v>389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10" t="s">
        <v>401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389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10" t="s">
        <v>389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6" t="s">
        <v>36</v>
      </c>
      <c r="K142" s="200" t="s">
        <v>37</v>
      </c>
      <c r="L142" s="200"/>
      <c r="M142" s="200"/>
      <c r="N142" s="200"/>
      <c r="O142" s="200"/>
      <c r="P142" s="200"/>
      <c r="Q142" s="137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9"/>
      <c r="K143" s="201" t="s">
        <v>389</v>
      </c>
      <c r="L143" s="202"/>
      <c r="M143" s="202"/>
      <c r="N143" s="202"/>
      <c r="O143" s="202"/>
      <c r="P143" s="203"/>
      <c r="Q143" s="149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50"/>
      <c r="K144" s="181" t="s">
        <v>389</v>
      </c>
      <c r="L144" s="182"/>
      <c r="M144" s="182"/>
      <c r="N144" s="182"/>
      <c r="O144" s="182"/>
      <c r="P144" s="183"/>
      <c r="Q144" s="150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50"/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50"/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50"/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/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50"/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50"/>
      <c r="K150" s="181" t="s">
        <v>389</v>
      </c>
      <c r="L150" s="182"/>
      <c r="M150" s="182"/>
      <c r="N150" s="182"/>
      <c r="O150" s="182"/>
      <c r="P150" s="183"/>
      <c r="Q150" s="150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50"/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50"/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50"/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50"/>
      <c r="K154" s="181" t="s">
        <v>389</v>
      </c>
      <c r="L154" s="182"/>
      <c r="M154" s="182"/>
      <c r="N154" s="182"/>
      <c r="O154" s="182"/>
      <c r="P154" s="183"/>
      <c r="Q154" s="150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50"/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50"/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4"/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6" t="s">
        <v>36</v>
      </c>
      <c r="K160" s="200" t="s">
        <v>56</v>
      </c>
      <c r="L160" s="200"/>
      <c r="M160" s="200"/>
      <c r="N160" s="200"/>
      <c r="O160" s="200"/>
      <c r="P160" s="200"/>
      <c r="Q160" s="139" t="s">
        <v>38</v>
      </c>
    </row>
    <row r="161" spans="4:17" s="6" customFormat="1" x14ac:dyDescent="0.25">
      <c r="D161" s="248" t="s">
        <v>57</v>
      </c>
      <c r="E161" s="249"/>
      <c r="F161" s="249"/>
      <c r="G161" s="249"/>
      <c r="H161" s="249"/>
      <c r="I161" s="250"/>
      <c r="J161" s="149"/>
      <c r="K161" s="201" t="s">
        <v>389</v>
      </c>
      <c r="L161" s="202"/>
      <c r="M161" s="202"/>
      <c r="N161" s="202"/>
      <c r="O161" s="202"/>
      <c r="P161" s="203"/>
      <c r="Q161" s="149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50"/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50"/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50"/>
      <c r="K164" s="181" t="s">
        <v>389</v>
      </c>
      <c r="L164" s="182"/>
      <c r="M164" s="182"/>
      <c r="N164" s="182"/>
      <c r="O164" s="182"/>
      <c r="P164" s="183"/>
      <c r="Q164" s="150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50"/>
      <c r="K165" s="181" t="s">
        <v>389</v>
      </c>
      <c r="L165" s="182"/>
      <c r="M165" s="182"/>
      <c r="N165" s="182"/>
      <c r="O165" s="182"/>
      <c r="P165" s="183"/>
      <c r="Q165" s="150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50"/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50"/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50"/>
      <c r="K168" s="181" t="s">
        <v>389</v>
      </c>
      <c r="L168" s="182"/>
      <c r="M168" s="182"/>
      <c r="N168" s="182"/>
      <c r="O168" s="182"/>
      <c r="P168" s="183"/>
      <c r="Q168" s="150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50"/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50"/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50"/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50"/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50"/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/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50"/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50"/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50"/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50"/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4"/>
      <c r="K179" s="197" t="s">
        <v>389</v>
      </c>
      <c r="L179" s="198"/>
      <c r="M179" s="198"/>
      <c r="N179" s="198"/>
      <c r="O179" s="198"/>
      <c r="P179" s="199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6" t="s">
        <v>36</v>
      </c>
      <c r="K182" s="200" t="s">
        <v>56</v>
      </c>
      <c r="L182" s="200"/>
      <c r="M182" s="200"/>
      <c r="N182" s="200"/>
      <c r="O182" s="200"/>
      <c r="P182" s="200"/>
      <c r="Q182" s="139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9"/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50"/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50"/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50"/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50"/>
      <c r="K187" s="181" t="s">
        <v>389</v>
      </c>
      <c r="L187" s="182"/>
      <c r="M187" s="182"/>
      <c r="N187" s="182"/>
      <c r="O187" s="182"/>
      <c r="P187" s="183"/>
      <c r="Q187" s="150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50"/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50"/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50"/>
      <c r="K190" s="181" t="s">
        <v>389</v>
      </c>
      <c r="L190" s="182"/>
      <c r="M190" s="182"/>
      <c r="N190" s="182"/>
      <c r="O190" s="182"/>
      <c r="P190" s="183"/>
      <c r="Q190" s="150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50"/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50"/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50"/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50"/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50"/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50"/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50"/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6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9"/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50"/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50"/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/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50"/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50"/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50"/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50"/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50"/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6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9"/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50"/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/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/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50"/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50"/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50"/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50"/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50"/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50"/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/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50"/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50"/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/>
      <c r="K229" s="181" t="s">
        <v>389</v>
      </c>
      <c r="L229" s="182"/>
      <c r="M229" s="182"/>
      <c r="N229" s="182"/>
      <c r="O229" s="182"/>
      <c r="P229" s="183"/>
    </row>
    <row r="230" spans="1:17" s="12" customFormat="1" ht="25.5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/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6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5"/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6"/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6"/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6"/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6"/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6"/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6"/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6"/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6"/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6"/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6"/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6"/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6"/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6"/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6"/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6"/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6"/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6"/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6"/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6"/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6"/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6"/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6"/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46"/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9"/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391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6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9"/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50"/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/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/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50"/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40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1" t="s">
        <v>405</v>
      </c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7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1" t="s">
        <v>404</v>
      </c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1" t="s">
        <v>404</v>
      </c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1" t="s">
        <v>404</v>
      </c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1" t="s">
        <v>404</v>
      </c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2" t="s">
        <v>404</v>
      </c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 t="s">
        <v>406</v>
      </c>
      <c r="N284" s="186"/>
      <c r="O284" s="184" t="s">
        <v>407</v>
      </c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 t="s">
        <v>406</v>
      </c>
      <c r="N291" s="186"/>
      <c r="O291" s="184" t="s">
        <v>408</v>
      </c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/>
      <c r="N297" s="186"/>
      <c r="O297" s="184"/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1"/>
      <c r="C300" s="6"/>
      <c r="D300" s="210" t="s">
        <v>389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96" customHeight="1" x14ac:dyDescent="0.2">
      <c r="A302" s="221" t="s">
        <v>186</v>
      </c>
      <c r="B302" s="221"/>
      <c r="C302" s="6"/>
      <c r="D302" s="210" t="s">
        <v>427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customHeight="1" x14ac:dyDescent="0.2">
      <c r="A305" s="6"/>
      <c r="B305" s="6"/>
      <c r="C305" s="282" t="s">
        <v>409</v>
      </c>
      <c r="D305" s="283"/>
      <c r="E305" s="283"/>
      <c r="F305" s="283"/>
      <c r="G305" s="283"/>
      <c r="H305" s="283"/>
      <c r="I305" s="284"/>
      <c r="J305" s="282" t="s">
        <v>410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 t="s">
        <v>40</v>
      </c>
      <c r="D306" s="191"/>
      <c r="E306" s="191"/>
      <c r="F306" s="191"/>
      <c r="G306" s="191"/>
      <c r="H306" s="191"/>
      <c r="I306" s="192"/>
      <c r="J306" s="193" t="s">
        <v>40</v>
      </c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 t="s">
        <v>411</v>
      </c>
      <c r="D315" s="286"/>
      <c r="E315" s="286"/>
      <c r="F315" s="286"/>
      <c r="G315" s="286"/>
      <c r="H315" s="286"/>
      <c r="I315" s="287"/>
      <c r="J315" s="285" t="s">
        <v>410</v>
      </c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389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12" customHeight="1" x14ac:dyDescent="0.2">
      <c r="A323" s="8"/>
      <c r="B323" s="290" t="s">
        <v>418</v>
      </c>
      <c r="C323" s="291"/>
      <c r="D323" s="291"/>
      <c r="E323" s="291"/>
      <c r="F323" s="291"/>
      <c r="G323" s="291"/>
      <c r="H323" s="368"/>
      <c r="I323" s="282" t="s">
        <v>419</v>
      </c>
      <c r="J323" s="284"/>
      <c r="K323" s="282" t="s">
        <v>420</v>
      </c>
      <c r="L323" s="284"/>
      <c r="M323" s="282" t="s">
        <v>421</v>
      </c>
      <c r="N323" s="284"/>
      <c r="O323" s="193" t="s">
        <v>422</v>
      </c>
      <c r="P323" s="191"/>
      <c r="Q323" s="153" t="s">
        <v>389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5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5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3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3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3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3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3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3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3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3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3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3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3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3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3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3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3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3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3" t="s">
        <v>40</v>
      </c>
      <c r="R342" s="8"/>
      <c r="S342" s="8"/>
    </row>
    <row r="343" spans="1:19" ht="12" customHeight="1" x14ac:dyDescent="0.2">
      <c r="A343" s="8"/>
      <c r="B343" s="362" t="s">
        <v>423</v>
      </c>
      <c r="C343" s="363"/>
      <c r="D343" s="363"/>
      <c r="E343" s="363"/>
      <c r="F343" s="363"/>
      <c r="G343" s="363"/>
      <c r="H343" s="364"/>
      <c r="I343" s="300" t="s">
        <v>424</v>
      </c>
      <c r="J343" s="287"/>
      <c r="K343" s="300" t="s">
        <v>425</v>
      </c>
      <c r="L343" s="287"/>
      <c r="M343" s="300" t="s">
        <v>389</v>
      </c>
      <c r="N343" s="287"/>
      <c r="O343" s="300" t="s">
        <v>389</v>
      </c>
      <c r="P343" s="286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428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389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11" t="s">
        <v>200</v>
      </c>
      <c r="B350" s="211"/>
      <c r="C350" s="211"/>
      <c r="D350" s="210" t="s">
        <v>430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 t="s">
        <v>426</v>
      </c>
      <c r="N356" s="185"/>
      <c r="O356" s="77"/>
      <c r="P356" s="78"/>
      <c r="Q356" s="154" t="s">
        <v>40</v>
      </c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403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12" hidden="1" customHeight="1" x14ac:dyDescent="0.2">
      <c r="A373" s="79"/>
      <c r="B373" s="290" t="s">
        <v>389</v>
      </c>
      <c r="C373" s="291"/>
      <c r="D373" s="291"/>
      <c r="E373" s="369" t="s">
        <v>389</v>
      </c>
      <c r="F373" s="291"/>
      <c r="G373" s="291"/>
      <c r="H373" s="291"/>
      <c r="I373" s="298" t="s">
        <v>389</v>
      </c>
      <c r="J373" s="283"/>
      <c r="K373" s="283"/>
      <c r="L373" s="296" t="s">
        <v>389</v>
      </c>
      <c r="M373" s="191"/>
      <c r="N373" s="210" t="s">
        <v>389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12" customHeight="1" x14ac:dyDescent="0.2">
      <c r="A375" s="79"/>
      <c r="B375" s="226" t="s">
        <v>389</v>
      </c>
      <c r="C375" s="227"/>
      <c r="D375" s="227"/>
      <c r="E375" s="227" t="s">
        <v>389</v>
      </c>
      <c r="F375" s="227"/>
      <c r="G375" s="227"/>
      <c r="H375" s="227"/>
      <c r="I375" s="299" t="s">
        <v>389</v>
      </c>
      <c r="J375" s="286"/>
      <c r="K375" s="286"/>
      <c r="L375" s="286" t="s">
        <v>389</v>
      </c>
      <c r="M375" s="286"/>
      <c r="N375" s="227" t="s">
        <v>389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10" t="s">
        <v>389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10" t="s">
        <v>389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10" t="s">
        <v>429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389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389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389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389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389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389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389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389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389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389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389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2D133</v>
      </c>
      <c r="G3" s="376"/>
      <c r="H3" s="376"/>
      <c r="I3" s="376"/>
      <c r="J3" s="376"/>
      <c r="K3" s="377"/>
      <c r="L3" s="384" t="str">
        <f>DataSheet!F2</f>
        <v>Plutonium Plants Initial/Interim Decommissioning: Stores (PCM)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431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431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431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431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431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431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431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432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431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432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432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431</v>
      </c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431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431</v>
      </c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431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431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431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434</v>
      </c>
      <c r="W66" s="104"/>
      <c r="X66" s="103"/>
      <c r="Y66" s="143">
        <v>0</v>
      </c>
      <c r="Z66" s="103"/>
      <c r="AA66" s="103"/>
      <c r="AB66" s="103" t="s">
        <v>434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434</v>
      </c>
      <c r="W67" s="113"/>
      <c r="X67" s="114"/>
      <c r="Y67" s="144">
        <v>0</v>
      </c>
      <c r="Z67" s="112"/>
      <c r="AA67" s="112"/>
      <c r="AB67" s="112" t="s">
        <v>434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B35E7B6-9EB0-45E9-8CF0-B66C4E5A4A77}"/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8e1c5e94-b844-40f0-b311-95ffc37cc42c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df306c96-4415-4783-b41c-58a7a21d66dc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2026-04-14T10:54:50Z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750200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