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<sst xmlns="http://schemas.openxmlformats.org/spreadsheetml/2006/main" count="1389" uniqueCount="548">
  <si>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</si>
  <si>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</si>
  <si>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</si>
  <si>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</si>
  <si>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</si>
  <si>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</si>
  <si>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</si>
  <si>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</si>
  <si>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</si>
  <si>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</si>
  <si>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</si>
  <si>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</si>
  <si>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</si>
  <si>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</si>
  <si>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</si>
  <si>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</si>
  <si>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</si>
  <si>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</si>
  <si>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</si>
  <si>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</si>
  <si>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</si>
  <si>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</si>
  <si>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</si>
  <si>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</si>
  <si>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</si>
  <si>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</si>
  <si>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</si>
  <si>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</si>
  <si>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</si>
  <si>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</si>
  <si>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</si>
  <si>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</si>
  <si>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</si>
  <si>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</si>
  <si>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</si>
  <si>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</si>
  <si>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</si>
  <si>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</si>
  <si>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</si>
  <si>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</si>
  <si>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</si>
  <si>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</si>
  <si>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</si>
  <si>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</si>
  <si>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</si>
  <si>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</si>
  <si>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</si>
  <si>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</si>
  <si>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</si>
  <si>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</si>
  <si>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</si>
  <si>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</si>
  <si>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</si>
  <si>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</si>
  <si>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</si>
  <si>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</si>
  <si>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</si>
  <si>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</si>
  <si>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</si>
  <si>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</si>
  <si>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</si>
  <si>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</si>
  <si>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</si>
  <si>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</si>
  <si>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</si>
  <si>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</si>
  <si>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</si>
  <si>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</si>
  <si>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</si>
  <si>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</si>
  <si>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</si>
  <si>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</si>
  <si>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</si>
  <si>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</si>
  <si>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</si>
  <si>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</si>
  <si>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</si>
  <si>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</si>
  <si>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</si>
  <si>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</si>
  <si>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</si>
  <si>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</si>
  <si>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</si>
  <si>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</si>
  <si>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</si>
  <si>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</si>
  <si>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</si>
  <si>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</si>
  <si>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</si>
  <si>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</si>
  <si>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</si>
  <si>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</si>
  <si>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</si>
  <si>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</si>
  <si>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</si>
  <si>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</si>
  <si>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</si>
  <si>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</si>
  <si>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</si>
  <si>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</si>
  <si>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</si>
  <si>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</si>
  <si>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</si>
  <si>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</si>
  <si>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</si>
  <si>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</si>
  <si>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</si>
  <si>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</si>
  <si>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</si>
  <si>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</si>
  <si>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</si>
  <si>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</si>
  <si>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</si>
  <si>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</si>
  <si>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</si>
  <si>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</si>
  <si>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</si>
  <si>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</si>
  <si>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</si>
  <si>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</si>
  <si>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</si>
  <si>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</si>
  <si>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</si>
  <si>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</si>
  <si>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</si>
  <si>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</si>
  <si>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</si>
  <si>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</si>
  <si>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</si>
  <si>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</si>
  <si>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</si>
  <si>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</si>
  <si>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</si>
  <si>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</si>
  <si>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</si>
  <si>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</si>
  <si>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</si>
  <si>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</si>
  <si>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</si>
  <si>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</si>
  <si>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</si>
  <si>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</si>
  <si>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</si>
  <si>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</si>
  <si>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</si>
  <si>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</si>
  <si>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</si>
  <si>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</si>
  <si>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</si>
  <si>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</si>
  <si>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</si>
  <si>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</si>
  <si>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</si>
  <si>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</si>
  <si>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</si>
  <si>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</si>
  <si>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</si>
  <si>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</si>
  <si>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</si>
  <si>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</si>
  <si>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</si>
  <si>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</si>
  <si>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</si>
  <si>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</si>
  <si>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</si>
  <si>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</si>
  <si>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</si>
  <si>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</si>
  <si>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</si>
  <si>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</si>
  <si>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</si>
  <si>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</si>
  <si>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</si>
  <si>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</si>
  <si>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</si>
  <si>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</si>
  <si>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</si>
  <si>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</si>
  <si>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</si>
  <si>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</si>
  <si>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</si>
  <si>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</si>
  <si>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</si>
  <si>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</si>
  <si>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</si>
  <si>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</si>
  <si>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</si>
  <si>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</si>
  <si>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</si>
  <si>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</si>
  <si>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</si>
  <si>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</si>
  <si>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</si>
  <si>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</si>
  <si>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</si>
  <si>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</si>
  <si>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</si>
  <si>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</si>
  <si>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</si>
  <si>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</si>
  <si>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</si>
  <si>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</si>
  <si>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</si>
  <si>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</si>
  <si>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</si>
  <si>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</si>
  <si>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</si>
  <si>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</si>
  <si>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</si>
  <si>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</si>
  <si>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</si>
  <si>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</si>
  <si>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</si>
  <si>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</si>
  <si>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</si>
  <si>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</si>
  <si>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</si>
  <si>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</si>
  <si>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</si>
  <si>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</si>
  <si>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</si>
  <si>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</si>
  <si>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</si>
  <si>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</si>
  <si>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</si>
  <si>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</si>
  <si>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</si>
  <si>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</si>
  <si>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</si>
  <si>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</si>
  <si>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</si>
  <si>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</si>
  <si>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</si>
  <si>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</si>
  <si>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</si>
  <si>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</si>
  <si>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</si>
  <si>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</si>
  <si>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</si>
  <si>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</si>
  <si>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</si>
  <si>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</si>
  <si>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</si>
  <si>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</si>
  <si>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</si>
  <si>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</si>
  <si>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</si>
  <si>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</si>
  <si>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</si>
  <si>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</si>
  <si>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</si>
  <si>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</si>
  <si>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</si>
  <si>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</si>
  <si>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</si>
  <si>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</si>
  <si>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</si>
  <si>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</si>
  <si>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</si>
  <si>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</si>
  <si>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</si>
  <si>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</si>
  <si>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</si>
  <si>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</si>
  <si>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</si>
  <si>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</si>
  <si>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</si>
  <si>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</si>
  <si>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</si>
  <si>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</si>
  <si>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</si>
  <si>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</si>
  <si>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</si>
  <si>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</si>
  <si>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</si>
  <si>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</si>
  <si>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</si>
  <si>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</si>
  <si>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</si>
  <si>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</si>
  <si>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</si>
  <si>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</si>
  <si>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</si>
  <si>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</si>
  <si>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</si>
  <si>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</si>
  <si>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</si>
  <si>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</si>
  <si>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</si>
  <si>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</si>
  <si>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</si>
  <si>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</si>
  <si>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</si>
  <si>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</si>
  <si>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</si>
  <si>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</si>
  <si>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</si>
  <si>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</si>
  <si>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</si>
  <si>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</si>
  <si>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</si>
  <si>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</si>
  <si>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</si>
  <si>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</si>
  <si>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</si>
  <si>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</si>
  <si>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</si>
  <si>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</si>
  <si>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</si>
  <si>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</si>
  <si>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</si>
  <si>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</si>
  <si>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</si>
  <si>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</si>
  <si>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</si>
  <si>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</si>
  <si>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</si>
  <si>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</si>
  <si>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</si>
  <si>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</si>
  <si>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</si>
  <si>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</si>
  <si>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</si>
  <si>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</si>
  <si>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</si>
  <si>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</si>
  <si>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</si>
  <si>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</si>
  <si>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</si>
  <si>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</si>
  <si>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</si>
  <si>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</si>
  <si>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</si>
  <si>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</si>
  <si>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</si>
  <si>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</si>
  <si>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</si>
  <si>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</si>
  <si>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</si>
  <si>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</si>
  <si>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</si>
  <si>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</si>
  <si>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</si>
  <si>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</si>
  <si>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</si>
  <si>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</si>
  <si>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</si>
  <si>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</si>
  <si>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</si>
  <si>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</si>
  <si>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</si>
  <si>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</si>
  <si>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</si>
  <si>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</si>
  <si>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</si>
  <si>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</si>
  <si>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</si>
  <si>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</si>
  <si>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</si>
  <si>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</si>
  <si>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</si>
  <si>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</si>
  <si>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</si>
  <si>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</si>
  <si>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</si>
  <si>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</si>
  <si>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</si>
  <si>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</si>
  <si>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</si>
  <si>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</si>
  <si>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</si>
  <si>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</si>
  <si>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</si>
  <si>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</si>
  <si>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</si>
  <si>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</si>
  <si>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</si>
  <si>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</si>
  <si>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</si>
  <si>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</si>
  <si>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</si>
  <si>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</si>
  <si>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</si>
  <si>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</si>
  <si>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</si>
  <si>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</si>
  <si>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</si>
  <si>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</si>
  <si>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</si>
  <si>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</si>
  <si>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</si>
  <si>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</si>
  <si>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</si>
  <si>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2D200</t>
  </si>
  <si>
    <t>Contact Handled ILW from Harwell</t>
  </si>
  <si>
    <t>Nuclear Decommissioning Authority</t>
  </si>
  <si>
    <t>Sellafield Ltd</t>
  </si>
  <si>
    <t>ILW</t>
  </si>
  <si>
    <t>Future transfers are not quantified in this waste stream to avoid double counting as they are reported in waste stream 5C317</t>
  </si>
  <si>
    <t>The waste has originated from three sources; Harwell facility sources, Winfrith facility wastes and National Disposal services waste. The Harwell waste consists of solid operational waste from glovebox and alpha handling cell operations and also waste arising from the decommissioning of the cells, gloveboxes, ventilation system and pipework. The Winfrith waste has mostly arisen from the fast reactor oxide fuel manufacturing line and from the decommissioning of associated gloveboxes and facilities. The NDS waste has been produced by industry, research laboratories, educational establishments and hospitals.</t>
  </si>
  <si>
    <t>The waste consists of solid operational waste produced from Harwell glovebox and alpha-handling cell operations. It also includes waste arising from the decommissioning of gloveboxes and facilities. It also includes laboratory waste. Additionally there will be medical waste and sources.</t>
  </si>
  <si>
    <t>The waste stream has a fixed inventory of 4,004 drums to be transferred to Sellafield</t>
  </si>
  <si>
    <t>Yes</t>
  </si>
  <si>
    <t>Neutral</t>
  </si>
  <si>
    <t>Metal (78.3%), Soil/Rubble (3.6%), Soft Organics (0.1%), Plastic/Rubber (8.9%), Paper/Wood (1.5%), Absorbed liquid (0.3%), Other (7.3%).</t>
  </si>
  <si>
    <t>= 33.0</t>
  </si>
  <si>
    <t>= 13.0</t>
  </si>
  <si>
    <t>Includes mild steel</t>
  </si>
  <si>
    <t>&lt; 0.50</t>
  </si>
  <si>
    <t>= 7.0</t>
  </si>
  <si>
    <t>TR</t>
  </si>
  <si>
    <t>NE</t>
  </si>
  <si>
    <t>= 3.0</t>
  </si>
  <si>
    <t>Copper (2.5%) Brass (0.4%)</t>
  </si>
  <si>
    <t>= 1.3</t>
  </si>
  <si>
    <t>= 20.5</t>
  </si>
  <si>
    <t>Cadmium, Gold, Magneisum, Nickel, Silver, Tin.</t>
  </si>
  <si>
    <t>= 1.5</t>
  </si>
  <si>
    <t>= 1.1</t>
  </si>
  <si>
    <t>= 0.40</t>
  </si>
  <si>
    <t>= 6.8</t>
  </si>
  <si>
    <t>Contains PVC</t>
  </si>
  <si>
    <t>Contains perspex and polystyrene</t>
  </si>
  <si>
    <t>Contains nylon and bakelite</t>
  </si>
  <si>
    <t>= 1.0</t>
  </si>
  <si>
    <t>&lt; 1.0</t>
  </si>
  <si>
    <t>= 0</t>
  </si>
  <si>
    <t>= 6.7</t>
  </si>
  <si>
    <t>= 1.8</t>
  </si>
  <si>
    <t>= 0.70</t>
  </si>
  <si>
    <t>Trace amount of Euctectic powder</t>
  </si>
  <si>
    <t>= 0.20</t>
  </si>
  <si>
    <t>P</t>
  </si>
  <si>
    <t>Trace amounts present</t>
  </si>
  <si>
    <t>As PVC.</t>
  </si>
  <si>
    <t>Metal is present in a large range of thicknesses.</t>
  </si>
  <si>
    <t>&gt; 100</t>
  </si>
  <si>
    <t>151 - obtained from waste package records</t>
  </si>
  <si>
    <t>On-site</t>
  </si>
  <si>
    <t>= 90.0</t>
  </si>
  <si>
    <t>= 10.0</t>
  </si>
  <si>
    <t>Waste Treatment Complex 1 (WTC1)</t>
  </si>
  <si>
    <t>Sellafield</t>
  </si>
  <si>
    <t>= 722.0</t>
  </si>
  <si>
    <t>0.95</t>
  </si>
  <si>
    <t>1.05</t>
  </si>
  <si>
    <t>500 l drum</t>
  </si>
  <si>
    <t xml:space="preserve"> 10.0</t>
  </si>
  <si>
    <t xml:space="preserve"> 0.20</t>
  </si>
  <si>
    <t>0.50</t>
  </si>
  <si>
    <t>361</t>
  </si>
  <si>
    <t>500 l drum (basket for waste)</t>
  </si>
  <si>
    <t xml:space="preserve"> 90.0</t>
  </si>
  <si>
    <t xml:space="preserve"> 1.1</t>
  </si>
  <si>
    <t>570</t>
  </si>
  <si>
    <t>2028</t>
  </si>
  <si>
    <t xml:space="preserve"> 100.0</t>
  </si>
  <si>
    <t>2050</t>
  </si>
  <si>
    <t>GDF</t>
  </si>
  <si>
    <t>RED</t>
  </si>
  <si>
    <t>Potential for stream volume reduction if the treatment is deferred until the establishment of a thermal treatment facility</t>
  </si>
  <si>
    <t>May be present as gaseous sources.</t>
  </si>
  <si>
    <t>Present as metal or oxide</t>
  </si>
  <si>
    <t>Comprising mainly oxide and metal</t>
  </si>
  <si>
    <t>Mass of waste divided by volume.</t>
  </si>
  <si>
    <t>At present there is no disposal route for the CHILW drums, however it is believed that with an extension to the current LOC a portion of this population could be processed through the Waste Treatment Complex (WTC). These drums could then be supercompacted in WTC and loaded into a basket within a 500 l drum such that there is a cement annulus between the basket and the drum skin. Future Waste Treatment Complex (WTC) facilities are currently projected to use a thermal treatment method.</t>
  </si>
  <si>
    <t>A GGBS/CEM I grout mix is used to generate the grout annulus which surrounds the compacted feed drums in a WTC product drum. The conditioning matrix relevant to future facilities (WTC2 and WTC3) is currently unknown.</t>
  </si>
  <si>
    <t xml:space="preserve">The reported waste loading is for the current WTC (supercompaction) process. Typically between 1 and 10 compacted 200 litre drums will be loaded into a 500 litre drum, with an average of 5.7. We also assume that ~10% of CHILW drums may need direct grouting if they are not compactable. 
</t>
  </si>
  <si>
    <t>The source of radioactivity is from glovebox and cell operations at Harwell, Winfrith site and NDS waste.</t>
  </si>
  <si>
    <t>The specific activity uncertainty is based on records of arisings.</t>
  </si>
  <si>
    <t>Specific acitivity data has been derived using measured activity and dividing by the measured waste volume.</t>
  </si>
  <si>
    <t>=</t>
  </si>
  <si>
    <t>0.64</t>
  </si>
  <si>
    <t>= 2.1</t>
  </si>
  <si>
    <t>Non-standard</t>
  </si>
  <si>
    <t>Conditioned density calculated using data from current WTC product drum stock. The density is typically between 1.8 and 2.6 t/m³, although values outside of this range are possible.</t>
  </si>
  <si>
    <t>2.77E-01</t>
  </si>
  <si>
    <t>B</t>
  </si>
  <si>
    <t>2</t>
  </si>
  <si>
    <t>1.41E-15</t>
  </si>
  <si>
    <t>9.77E-06</t>
  </si>
  <si>
    <t>5.63E-08</t>
  </si>
  <si>
    <t>2.87E-07</t>
  </si>
  <si>
    <t>6.20E-12</t>
  </si>
  <si>
    <t>4.53E-11</t>
  </si>
  <si>
    <t>2.73E-05</t>
  </si>
  <si>
    <t>1.77E-05</t>
  </si>
  <si>
    <t>9.36E-04</t>
  </si>
  <si>
    <t>3.80E-10</t>
  </si>
  <si>
    <t>4.48E-05</t>
  </si>
  <si>
    <t>4.60E-04</t>
  </si>
  <si>
    <t>4.83E-09</t>
  </si>
  <si>
    <t>5.94E-11</t>
  </si>
  <si>
    <t>5.11E-06</t>
  </si>
  <si>
    <t>2.51E-05</t>
  </si>
  <si>
    <t>7.44E-09</t>
  </si>
  <si>
    <t>1.20E-13</t>
  </si>
  <si>
    <t>4.46E-08</t>
  </si>
  <si>
    <t>1.84E-11</t>
  </si>
  <si>
    <t>1.02E-07</t>
  </si>
  <si>
    <t>4.43E-10</t>
  </si>
  <si>
    <t>2.42E-05</t>
  </si>
  <si>
    <t>3.10E-08</t>
  </si>
  <si>
    <t>6.91E-04</t>
  </si>
  <si>
    <t>3.85E-07</t>
  </si>
  <si>
    <t>8.99E-09</t>
  </si>
  <si>
    <t>1.09E-04</t>
  </si>
  <si>
    <t>2.02E-06</t>
  </si>
  <si>
    <t>9.40E-08</t>
  </si>
  <si>
    <t>1.59E-06</t>
  </si>
  <si>
    <t>2.66E-09</t>
  </si>
  <si>
    <t>3.25E-07</t>
  </si>
  <si>
    <t>1.41E-05</t>
  </si>
  <si>
    <t>1.81E-06</t>
  </si>
  <si>
    <t>8.80E-05</t>
  </si>
  <si>
    <t>5.06E-06</t>
  </si>
  <si>
    <t>1.55E-05</t>
  </si>
  <si>
    <t>5.85E-06</t>
  </si>
  <si>
    <t>2.64E-07</t>
  </si>
  <si>
    <t>5.13E-06</t>
  </si>
  <si>
    <t>8.86E-05</t>
  </si>
  <si>
    <t>5.38E-07</t>
  </si>
  <si>
    <t>2.31E-05</t>
  </si>
  <si>
    <t>3.14E-05</t>
  </si>
  <si>
    <t>1.58E-07</t>
  </si>
  <si>
    <t>4.57E-05</t>
  </si>
  <si>
    <t>4.08E-05</t>
  </si>
  <si>
    <t>5.21E-07</t>
  </si>
  <si>
    <t>3.17E-02</t>
  </si>
  <si>
    <t>2.02E-02</t>
  </si>
  <si>
    <t>1.77E-02</t>
  </si>
  <si>
    <t>7.54E-01</t>
  </si>
  <si>
    <t>1.00E-05</t>
  </si>
  <si>
    <t>3.19E-02</t>
  </si>
  <si>
    <t>1.93E-06</t>
  </si>
  <si>
    <t>8.54E-12</t>
  </si>
  <si>
    <t>8.77E-13</t>
  </si>
  <si>
    <t>1.34E-04</t>
  </si>
  <si>
    <t>1.15E-08</t>
  </si>
  <si>
    <t>2.88E-07</t>
  </si>
  <si>
    <t>5.91E-07</t>
  </si>
  <si>
    <t>1.94E-07</t>
  </si>
  <si>
    <t>3.92E-10</t>
  </si>
  <si>
    <t>6.13E-08</t>
  </si>
  <si>
    <t>A portion of the drums have been repackaged since it was generated and the soft waste shredded before being repackaged again.</t>
  </si>
  <si>
    <t>0.0</t>
  </si>
  <si>
    <t>722.0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</si>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</sst>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443</v>
      </c>
      <c r="J14" s="252"/>
      <c r="K14" s="181"/>
      <c r="L14" s="307"/>
      <c r="N14" s="228"/>
      <c r="O14" s="229"/>
      <c r="P14" s="171"/>
    </row>
    <row r="15" spans="1:19" s="6" customFormat="1" ht="12.75" customHeight="1" x14ac:dyDescent="0.25">
      <c r="A15" s="254" t="s">
        <v>391</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545</v>
      </c>
      <c r="J111" s="233"/>
      <c r="N111" s="232"/>
      <c r="O111" s="233"/>
      <c r="P111" s="169"/>
    </row>
    <row r="112" spans="1:16" s="6" customFormat="1" ht="12.75" customHeight="1" x14ac:dyDescent="0.25">
      <c r="A112" s="227" t="s">
        <v>14</v>
      </c>
      <c r="B112" s="227"/>
      <c r="F112" s="9"/>
      <c r="I112" s="352" t="s">
        <v>546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445</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444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8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544</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471</v>
      </c>
      <c r="E130" s="202" t="s">
        <v>472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464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435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410</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411</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413</v>
      </c>
      <c r="L149" s="235"/>
      <c r="M149" s="235"/>
      <c r="N149" s="235"/>
      <c r="O149" s="235"/>
      <c r="P149" s="236"/>
      <c r="Q149" s="129"/>
    </row>
    <row r="150" spans="1:17" s="6" customFormat="1" ht="12" customHeight="1" x14ac:dyDescent="0.25">
      <c r="D150" s="260" t="s">
        <v>47</v>
      </c>
      <c r="E150" s="261"/>
      <c r="F150" s="261"/>
      <c r="G150" s="261"/>
      <c r="H150" s="261"/>
      <c r="I150" s="262"/>
      <c r="J150" s="150" t="s">
        <v>414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410</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410</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415</v>
      </c>
      <c r="K157" s="238" t="s">
        <v>416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420</v>
      </c>
      <c r="K164" s="234" t="s">
        <v>421</v>
      </c>
      <c r="L164" s="235"/>
      <c r="M164" s="235"/>
      <c r="N164" s="235"/>
      <c r="O164" s="235"/>
      <c r="P164" s="236"/>
      <c r="Q164" s="150"/>
    </row>
    <row r="165" spans="4:17" s="6" customFormat="1" ht="12" customHeight="1" x14ac:dyDescent="0.25">
      <c r="D165" s="266" t="s">
        <v>61</v>
      </c>
      <c r="E165" s="227"/>
      <c r="F165" s="227"/>
      <c r="G165" s="227"/>
      <c r="H165" s="227"/>
      <c r="I165" s="267"/>
      <c r="J165" s="150" t="s">
        <v>418</v>
      </c>
      <c r="K165" s="234" t="s">
        <v>422</v>
      </c>
      <c r="L165" s="235"/>
      <c r="M165" s="235"/>
      <c r="N165" s="235"/>
      <c r="O165" s="235"/>
      <c r="P165" s="236"/>
      <c r="Q165" s="150"/>
    </row>
    <row r="166" spans="4:17" s="6" customFormat="1" ht="12" customHeight="1" x14ac:dyDescent="0.25">
      <c r="D166" s="271" t="s">
        <v>62</v>
      </c>
      <c r="E166" s="272"/>
      <c r="F166" s="272"/>
      <c r="G166" s="272"/>
      <c r="H166" s="272"/>
      <c r="I166" s="273"/>
      <c r="J166" s="150" t="s">
        <v>410</v>
      </c>
      <c r="K166" s="234" t="s">
        <v>423</v>
      </c>
      <c r="L166" s="235"/>
      <c r="M166" s="235"/>
      <c r="N166" s="235"/>
      <c r="O166" s="235"/>
      <c r="P166" s="236"/>
      <c r="Q166" s="129"/>
    </row>
    <row r="167" spans="4:17" s="6" customFormat="1" ht="12" customHeight="1" x14ac:dyDescent="0.25">
      <c r="D167" s="271" t="s">
        <v>63</v>
      </c>
      <c r="E167" s="272"/>
      <c r="F167" s="272"/>
      <c r="G167" s="272"/>
      <c r="H167" s="272"/>
      <c r="I167" s="273"/>
      <c r="J167" s="150" t="s">
        <v>418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425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410</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426</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426</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426</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425</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426</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410</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410</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411</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411</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411</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430</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426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431</v>
      </c>
      <c r="K207" s="234" t="s">
        <v>389</v>
      </c>
      <c r="L207" s="235"/>
      <c r="M207" s="235"/>
      <c r="N207" s="235"/>
      <c r="O207" s="235"/>
      <c r="P207" s="236"/>
    </row>
    <row r="208" spans="1:17" s="6" customFormat="1" ht="12" customHeight="1" x14ac:dyDescent="0.25">
      <c r="D208" s="186" t="s">
        <v>99</v>
      </c>
      <c r="E208" s="187"/>
      <c r="F208" s="187"/>
      <c r="G208" s="187"/>
      <c r="H208" s="187"/>
      <c r="I208" s="188"/>
      <c r="J208" s="150" t="s">
        <v>432</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432</v>
      </c>
      <c r="K216" s="277" t="s">
        <v>389</v>
      </c>
      <c r="L216" s="278"/>
      <c r="M216" s="278"/>
      <c r="N216" s="278"/>
      <c r="O216" s="278"/>
      <c r="P216" s="279"/>
    </row>
    <row r="217" spans="1:17" s="6" customFormat="1" ht="12" customHeight="1" x14ac:dyDescent="0.25">
      <c r="D217" s="186" t="s">
        <v>106</v>
      </c>
      <c r="E217" s="187"/>
      <c r="F217" s="187"/>
      <c r="G217" s="187"/>
      <c r="H217" s="187"/>
      <c r="I217" s="188"/>
      <c r="J217" s="150" t="s">
        <v>426</v>
      </c>
      <c r="K217" s="234" t="s">
        <v>389</v>
      </c>
      <c r="L217" s="235"/>
      <c r="M217" s="235"/>
      <c r="N217" s="235"/>
      <c r="O217" s="235"/>
      <c r="P217" s="236"/>
    </row>
    <row r="218" spans="1:17" s="6" customFormat="1" ht="12" customHeight="1" x14ac:dyDescent="0.25">
      <c r="D218" s="186" t="s">
        <v>107</v>
      </c>
      <c r="E218" s="187"/>
      <c r="F218" s="187"/>
      <c r="G218" s="187"/>
      <c r="H218" s="187"/>
      <c r="I218" s="188"/>
      <c r="J218" s="150" t="s">
        <v>426</v>
      </c>
      <c r="K218" s="234" t="s">
        <v>389</v>
      </c>
      <c r="L218" s="235"/>
      <c r="M218" s="235"/>
      <c r="N218" s="235"/>
      <c r="O218" s="235"/>
      <c r="P218" s="236"/>
    </row>
    <row r="219" spans="1:17" s="6" customFormat="1" ht="12" customHeight="1" x14ac:dyDescent="0.25">
      <c r="D219" s="186" t="s">
        <v>108</v>
      </c>
      <c r="E219" s="187"/>
      <c r="F219" s="187"/>
      <c r="G219" s="187"/>
      <c r="H219" s="187"/>
      <c r="I219" s="188"/>
      <c r="J219" s="129" t="s">
        <v>432</v>
      </c>
      <c r="K219" s="234" t="s">
        <v>433</v>
      </c>
      <c r="L219" s="235"/>
      <c r="M219" s="235"/>
      <c r="N219" s="235"/>
      <c r="O219" s="235"/>
      <c r="P219" s="236"/>
    </row>
    <row r="220" spans="1:17" s="6" customFormat="1" ht="12" customHeight="1" x14ac:dyDescent="0.25">
      <c r="D220" s="186" t="s">
        <v>109</v>
      </c>
      <c r="E220" s="187"/>
      <c r="F220" s="187"/>
      <c r="G220" s="187"/>
      <c r="H220" s="187"/>
      <c r="I220" s="188"/>
      <c r="J220" s="150" t="s">
        <v>432</v>
      </c>
      <c r="K220" s="234" t="s">
        <v>433</v>
      </c>
      <c r="L220" s="235"/>
      <c r="M220" s="235"/>
      <c r="N220" s="235"/>
      <c r="O220" s="235"/>
      <c r="P220" s="236"/>
      <c r="Q220" s="17"/>
    </row>
    <row r="221" spans="1:17" s="6" customFormat="1" ht="12" customHeight="1" x14ac:dyDescent="0.25">
      <c r="D221" s="186" t="s">
        <v>110</v>
      </c>
      <c r="E221" s="187"/>
      <c r="F221" s="187"/>
      <c r="G221" s="187"/>
      <c r="H221" s="187"/>
      <c r="I221" s="188"/>
      <c r="J221" s="150" t="s">
        <v>432</v>
      </c>
      <c r="K221" s="234" t="s">
        <v>433</v>
      </c>
      <c r="L221" s="235"/>
      <c r="M221" s="235"/>
      <c r="N221" s="235"/>
      <c r="O221" s="235"/>
      <c r="P221" s="236"/>
      <c r="Q221" s="17"/>
    </row>
    <row r="222" spans="1:17" s="6" customFormat="1" ht="12" customHeight="1" x14ac:dyDescent="0.25">
      <c r="D222" s="186" t="s">
        <v>111</v>
      </c>
      <c r="E222" s="187"/>
      <c r="F222" s="187"/>
      <c r="G222" s="187"/>
      <c r="H222" s="187"/>
      <c r="I222" s="188"/>
      <c r="J222" s="150" t="s">
        <v>426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432</v>
      </c>
      <c r="K225" s="234" t="s">
        <v>433</v>
      </c>
      <c r="L225" s="235"/>
      <c r="M225" s="235"/>
      <c r="N225" s="235"/>
      <c r="O225" s="235"/>
      <c r="P225" s="236"/>
    </row>
    <row r="226" spans="1:17" s="6" customFormat="1" ht="12" customHeight="1" x14ac:dyDescent="0.25">
      <c r="D226" s="186" t="s">
        <v>115</v>
      </c>
      <c r="E226" s="187"/>
      <c r="F226" s="187"/>
      <c r="G226" s="187"/>
      <c r="H226" s="187"/>
      <c r="I226" s="188"/>
      <c r="J226" s="129" t="s">
        <v>432</v>
      </c>
      <c r="K226" s="234" t="s">
        <v>433</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432</v>
      </c>
      <c r="K228" s="234" t="s">
        <v>433</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432</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411</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411</v>
      </c>
      <c r="K234" s="277" t="s">
        <v>389</v>
      </c>
      <c r="L234" s="278"/>
      <c r="M234" s="278"/>
      <c r="N234" s="278"/>
      <c r="O234" s="278"/>
      <c r="P234" s="279"/>
    </row>
    <row r="235" spans="1:17" s="6" customFormat="1" ht="12" customHeight="1" x14ac:dyDescent="0.25">
      <c r="D235" s="186" t="s">
        <v>122</v>
      </c>
      <c r="E235" s="187"/>
      <c r="F235" s="187"/>
      <c r="G235" s="187"/>
      <c r="H235" s="187"/>
      <c r="I235" s="188"/>
      <c r="J235" s="146" t="s">
        <v>411</v>
      </c>
      <c r="K235" s="234" t="s">
        <v>389</v>
      </c>
      <c r="L235" s="235"/>
      <c r="M235" s="235"/>
      <c r="N235" s="235"/>
      <c r="O235" s="235"/>
      <c r="P235" s="236"/>
    </row>
    <row r="236" spans="1:17" s="6" customFormat="1" ht="12" customHeight="1" x14ac:dyDescent="0.25">
      <c r="D236" s="186" t="s">
        <v>123</v>
      </c>
      <c r="E236" s="187"/>
      <c r="F236" s="187"/>
      <c r="G236" s="187"/>
      <c r="H236" s="187"/>
      <c r="I236" s="188"/>
      <c r="J236" s="146" t="s">
        <v>411</v>
      </c>
      <c r="K236" s="234" t="s">
        <v>389</v>
      </c>
      <c r="L236" s="235"/>
      <c r="M236" s="235"/>
      <c r="N236" s="235"/>
      <c r="O236" s="235"/>
      <c r="P236" s="236"/>
    </row>
    <row r="237" spans="1:17" s="6" customFormat="1" ht="12" customHeight="1" x14ac:dyDescent="0.25">
      <c r="D237" s="186" t="s">
        <v>124</v>
      </c>
      <c r="E237" s="187"/>
      <c r="F237" s="187"/>
      <c r="G237" s="187"/>
      <c r="H237" s="187"/>
      <c r="I237" s="188"/>
      <c r="J237" s="146" t="s">
        <v>411</v>
      </c>
      <c r="K237" s="234" t="s">
        <v>389</v>
      </c>
      <c r="L237" s="235"/>
      <c r="M237" s="235"/>
      <c r="N237" s="235"/>
      <c r="O237" s="235"/>
      <c r="P237" s="236"/>
    </row>
    <row r="238" spans="1:17" s="6" customFormat="1" ht="12" customHeight="1" x14ac:dyDescent="0.25">
      <c r="D238" s="186" t="s">
        <v>125</v>
      </c>
      <c r="E238" s="187"/>
      <c r="F238" s="187"/>
      <c r="G238" s="187"/>
      <c r="H238" s="187"/>
      <c r="I238" s="188"/>
      <c r="J238" s="146" t="s">
        <v>411</v>
      </c>
      <c r="K238" s="234" t="s">
        <v>389</v>
      </c>
      <c r="L238" s="235"/>
      <c r="M238" s="235"/>
      <c r="N238" s="235"/>
      <c r="O238" s="235"/>
      <c r="P238" s="236"/>
    </row>
    <row r="239" spans="1:17" s="6" customFormat="1" ht="12" customHeight="1" x14ac:dyDescent="0.25">
      <c r="D239" s="186" t="s">
        <v>126</v>
      </c>
      <c r="E239" s="187"/>
      <c r="F239" s="187"/>
      <c r="G239" s="187"/>
      <c r="H239" s="187"/>
      <c r="I239" s="188"/>
      <c r="J239" s="146" t="s">
        <v>411</v>
      </c>
      <c r="K239" s="234" t="s">
        <v>389</v>
      </c>
      <c r="L239" s="235"/>
      <c r="M239" s="235"/>
      <c r="N239" s="235"/>
      <c r="O239" s="235"/>
      <c r="P239" s="236"/>
    </row>
    <row r="240" spans="1:17" s="6" customFormat="1" ht="12" customHeight="1" x14ac:dyDescent="0.25">
      <c r="D240" s="186" t="s">
        <v>127</v>
      </c>
      <c r="E240" s="187"/>
      <c r="F240" s="187"/>
      <c r="G240" s="187"/>
      <c r="H240" s="187"/>
      <c r="I240" s="188"/>
      <c r="J240" s="146" t="s">
        <v>411</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426</v>
      </c>
      <c r="K241" s="234" t="s">
        <v>389</v>
      </c>
      <c r="L241" s="235"/>
      <c r="M241" s="235"/>
      <c r="N241" s="235"/>
      <c r="O241" s="235"/>
      <c r="P241" s="236"/>
    </row>
    <row r="242" spans="1:16" s="6" customFormat="1" ht="12" customHeight="1" x14ac:dyDescent="0.25">
      <c r="D242" s="186" t="s">
        <v>129</v>
      </c>
      <c r="E242" s="187"/>
      <c r="F242" s="187"/>
      <c r="G242" s="187"/>
      <c r="H242" s="187"/>
      <c r="I242" s="188"/>
      <c r="J242" s="176" t="s">
        <v>411</v>
      </c>
      <c r="K242" s="234" t="s">
        <v>389</v>
      </c>
      <c r="L242" s="235"/>
      <c r="M242" s="235"/>
      <c r="N242" s="235"/>
      <c r="O242" s="235"/>
      <c r="P242" s="236"/>
    </row>
    <row r="243" spans="1:16" s="6" customFormat="1" ht="12" customHeight="1" x14ac:dyDescent="0.25">
      <c r="D243" s="186" t="s">
        <v>130</v>
      </c>
      <c r="E243" s="187"/>
      <c r="F243" s="187"/>
      <c r="G243" s="187"/>
      <c r="H243" s="187"/>
      <c r="I243" s="188"/>
      <c r="J243" s="176" t="s">
        <v>432</v>
      </c>
      <c r="K243" s="234" t="s">
        <v>434</v>
      </c>
      <c r="L243" s="235"/>
      <c r="M243" s="235"/>
      <c r="N243" s="235"/>
      <c r="O243" s="235"/>
      <c r="P243" s="236"/>
    </row>
    <row r="244" spans="1:16" s="6" customFormat="1" ht="12" customHeight="1" x14ac:dyDescent="0.25">
      <c r="D244" s="186" t="s">
        <v>131</v>
      </c>
      <c r="E244" s="187"/>
      <c r="F244" s="187"/>
      <c r="G244" s="187"/>
      <c r="H244" s="187"/>
      <c r="I244" s="188"/>
      <c r="J244" s="146" t="s">
        <v>411</v>
      </c>
      <c r="K244" s="234" t="s">
        <v>389</v>
      </c>
      <c r="L244" s="235"/>
      <c r="M244" s="235"/>
      <c r="N244" s="235"/>
      <c r="O244" s="235"/>
      <c r="P244" s="236"/>
    </row>
    <row r="245" spans="1:16" s="6" customFormat="1" ht="12" customHeight="1" x14ac:dyDescent="0.25">
      <c r="D245" s="186" t="s">
        <v>132</v>
      </c>
      <c r="E245" s="187"/>
      <c r="F245" s="187"/>
      <c r="G245" s="187"/>
      <c r="H245" s="187"/>
      <c r="I245" s="188"/>
      <c r="J245" s="146" t="s">
        <v>411</v>
      </c>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t="s">
        <v>411</v>
      </c>
      <c r="K247" s="234" t="s">
        <v>389</v>
      </c>
      <c r="L247" s="235"/>
      <c r="M247" s="235"/>
      <c r="N247" s="235"/>
      <c r="O247" s="235"/>
      <c r="P247" s="236"/>
    </row>
    <row r="248" spans="1:16" s="6" customFormat="1" ht="12" customHeight="1" x14ac:dyDescent="0.25">
      <c r="D248" s="349" t="s">
        <v>135</v>
      </c>
      <c r="E248" s="350"/>
      <c r="F248" s="350"/>
      <c r="G248" s="350"/>
      <c r="H248" s="350"/>
      <c r="I248" s="351"/>
      <c r="J248" s="176" t="s">
        <v>411</v>
      </c>
      <c r="K248" s="234" t="s">
        <v>389</v>
      </c>
      <c r="L248" s="235"/>
      <c r="M248" s="235"/>
      <c r="N248" s="235"/>
      <c r="O248" s="235"/>
      <c r="P248" s="236"/>
    </row>
    <row r="249" spans="1:16" s="6" customFormat="1" ht="12" customHeight="1" x14ac:dyDescent="0.25">
      <c r="D249" s="260" t="s">
        <v>136</v>
      </c>
      <c r="E249" s="261"/>
      <c r="F249" s="261"/>
      <c r="G249" s="261"/>
      <c r="H249" s="261"/>
      <c r="I249" s="262"/>
      <c r="J249" s="176" t="s">
        <v>432</v>
      </c>
      <c r="K249" s="234" t="s">
        <v>389</v>
      </c>
      <c r="L249" s="235"/>
      <c r="M249" s="235"/>
      <c r="N249" s="235"/>
      <c r="O249" s="235"/>
      <c r="P249" s="236"/>
    </row>
    <row r="250" spans="1:16" s="6" customFormat="1" ht="12" customHeight="1" x14ac:dyDescent="0.25">
      <c r="D250" s="260" t="s">
        <v>137</v>
      </c>
      <c r="E250" s="261"/>
      <c r="F250" s="261"/>
      <c r="G250" s="261"/>
      <c r="H250" s="261"/>
      <c r="I250" s="262"/>
      <c r="J250" s="146" t="s">
        <v>411</v>
      </c>
      <c r="K250" s="234" t="s">
        <v>389</v>
      </c>
      <c r="L250" s="235"/>
      <c r="M250" s="235"/>
      <c r="N250" s="235"/>
      <c r="O250" s="235"/>
      <c r="P250" s="236"/>
    </row>
    <row r="251" spans="1:16" s="6" customFormat="1" ht="12" customHeight="1" x14ac:dyDescent="0.25">
      <c r="D251" s="260" t="s">
        <v>138</v>
      </c>
      <c r="E251" s="261"/>
      <c r="F251" s="261"/>
      <c r="G251" s="261"/>
      <c r="H251" s="261"/>
      <c r="I251" s="262"/>
      <c r="J251" s="146" t="s">
        <v>411</v>
      </c>
      <c r="K251" s="234" t="s">
        <v>389</v>
      </c>
      <c r="L251" s="235"/>
      <c r="M251" s="235"/>
      <c r="N251" s="235"/>
      <c r="O251" s="235"/>
      <c r="P251" s="236"/>
    </row>
    <row r="252" spans="1:16" s="6" customFormat="1" ht="12" customHeight="1" x14ac:dyDescent="0.25">
      <c r="D252" s="260" t="s">
        <v>139</v>
      </c>
      <c r="E252" s="261"/>
      <c r="F252" s="261"/>
      <c r="G252" s="261"/>
      <c r="H252" s="261"/>
      <c r="I252" s="262"/>
      <c r="J252" s="176" t="s">
        <v>432</v>
      </c>
      <c r="K252" s="234" t="s">
        <v>389</v>
      </c>
      <c r="L252" s="235"/>
      <c r="M252" s="235"/>
      <c r="N252" s="235"/>
      <c r="O252" s="235"/>
      <c r="P252" s="236"/>
    </row>
    <row r="253" spans="1:16" s="6" customFormat="1" ht="12" customHeight="1" x14ac:dyDescent="0.25">
      <c r="D253" s="260" t="s">
        <v>140</v>
      </c>
      <c r="E253" s="261"/>
      <c r="F253" s="261"/>
      <c r="G253" s="261"/>
      <c r="H253" s="261"/>
      <c r="I253" s="262"/>
      <c r="J253" s="176" t="s">
        <v>432</v>
      </c>
      <c r="K253" s="234" t="s">
        <v>389</v>
      </c>
      <c r="L253" s="235"/>
      <c r="M253" s="235"/>
      <c r="N253" s="235"/>
      <c r="O253" s="235"/>
      <c r="P253" s="236"/>
    </row>
    <row r="254" spans="1:16" s="6" customFormat="1" ht="12" customHeight="1" x14ac:dyDescent="0.25">
      <c r="D254" s="260" t="s">
        <v>141</v>
      </c>
      <c r="E254" s="261"/>
      <c r="F254" s="261"/>
      <c r="G254" s="261"/>
      <c r="H254" s="261"/>
      <c r="I254" s="262"/>
      <c r="J254" s="146" t="s">
        <v>411</v>
      </c>
      <c r="K254" s="234" t="s">
        <v>389</v>
      </c>
      <c r="L254" s="235"/>
      <c r="M254" s="235"/>
      <c r="N254" s="235"/>
      <c r="O254" s="235"/>
      <c r="P254" s="236"/>
    </row>
    <row r="255" spans="1:16" s="6" customFormat="1" ht="12" customHeight="1" x14ac:dyDescent="0.25">
      <c r="D255" s="260" t="s">
        <v>142</v>
      </c>
      <c r="E255" s="261"/>
      <c r="F255" s="261"/>
      <c r="G255" s="261"/>
      <c r="H255" s="261"/>
      <c r="I255" s="262"/>
      <c r="J255" s="176" t="s">
        <v>432</v>
      </c>
      <c r="K255" s="234" t="s">
        <v>389</v>
      </c>
      <c r="L255" s="235"/>
      <c r="M255" s="235"/>
      <c r="N255" s="235"/>
      <c r="O255" s="235"/>
      <c r="P255" s="236"/>
    </row>
    <row r="256" spans="1:16" s="6" customFormat="1" ht="12" customHeight="1" x14ac:dyDescent="0.25">
      <c r="D256" s="260" t="s">
        <v>143</v>
      </c>
      <c r="E256" s="261"/>
      <c r="F256" s="261"/>
      <c r="G256" s="261"/>
      <c r="H256" s="261"/>
      <c r="I256" s="262"/>
      <c r="J256" s="176" t="s">
        <v>432</v>
      </c>
      <c r="K256" s="234" t="s">
        <v>389</v>
      </c>
      <c r="L256" s="235"/>
      <c r="M256" s="235"/>
      <c r="N256" s="235"/>
      <c r="O256" s="235"/>
      <c r="P256" s="236"/>
    </row>
    <row r="257" spans="1:17" s="6" customFormat="1" ht="12" customHeight="1" x14ac:dyDescent="0.25">
      <c r="D257" s="260" t="s">
        <v>144</v>
      </c>
      <c r="E257" s="261"/>
      <c r="F257" s="261"/>
      <c r="G257" s="261"/>
      <c r="H257" s="261"/>
      <c r="I257" s="262"/>
      <c r="J257" s="146" t="s">
        <v>411</v>
      </c>
      <c r="K257" s="234" t="s">
        <v>389</v>
      </c>
      <c r="L257" s="235"/>
      <c r="M257" s="235"/>
      <c r="N257" s="235"/>
      <c r="O257" s="235"/>
      <c r="P257" s="236"/>
    </row>
    <row r="258" spans="1:17" s="6" customFormat="1" ht="12" customHeight="1" x14ac:dyDescent="0.25">
      <c r="D258" s="319" t="s">
        <v>145</v>
      </c>
      <c r="E258" s="320"/>
      <c r="F258" s="320"/>
      <c r="G258" s="320"/>
      <c r="H258" s="320"/>
      <c r="I258" s="321"/>
      <c r="J258" s="179" t="s">
        <v>411</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411</v>
      </c>
      <c r="K262" s="277" t="s">
        <v>389</v>
      </c>
      <c r="L262" s="278"/>
      <c r="M262" s="278"/>
      <c r="N262" s="278"/>
      <c r="O262" s="278"/>
      <c r="P262" s="279"/>
    </row>
    <row r="263" spans="1:17" s="6" customFormat="1" ht="12" customHeight="1" x14ac:dyDescent="0.25">
      <c r="D263" s="186" t="s">
        <v>148</v>
      </c>
      <c r="E263" s="187"/>
      <c r="F263" s="187"/>
      <c r="G263" s="187"/>
      <c r="H263" s="187"/>
      <c r="I263" s="188"/>
      <c r="J263" s="150" t="s">
        <v>411</v>
      </c>
      <c r="K263" s="234" t="s">
        <v>389</v>
      </c>
      <c r="L263" s="235"/>
      <c r="M263" s="235"/>
      <c r="N263" s="235"/>
      <c r="O263" s="235"/>
      <c r="P263" s="236"/>
    </row>
    <row r="264" spans="1:17" s="6" customFormat="1" ht="12" customHeight="1" x14ac:dyDescent="0.25">
      <c r="D264" s="186" t="s">
        <v>149</v>
      </c>
      <c r="E264" s="187"/>
      <c r="F264" s="187"/>
      <c r="G264" s="187"/>
      <c r="H264" s="187"/>
      <c r="I264" s="188"/>
      <c r="J264" s="129" t="s">
        <v>411</v>
      </c>
      <c r="K264" s="234" t="s">
        <v>389</v>
      </c>
      <c r="L264" s="235"/>
      <c r="M264" s="235"/>
      <c r="N264" s="235"/>
      <c r="O264" s="235"/>
      <c r="P264" s="236"/>
    </row>
    <row r="265" spans="1:17" s="6" customFormat="1" ht="12" customHeight="1" x14ac:dyDescent="0.25">
      <c r="D265" s="186" t="s">
        <v>150</v>
      </c>
      <c r="E265" s="187"/>
      <c r="F265" s="187"/>
      <c r="G265" s="187"/>
      <c r="H265" s="187"/>
      <c r="I265" s="188"/>
      <c r="J265" s="129" t="s">
        <v>411</v>
      </c>
      <c r="K265" s="234" t="s">
        <v>389</v>
      </c>
      <c r="L265" s="235"/>
      <c r="M265" s="235"/>
      <c r="N265" s="235"/>
      <c r="O265" s="235"/>
      <c r="P265" s="236"/>
    </row>
    <row r="266" spans="1:17" s="6" customFormat="1" ht="12" customHeight="1" x14ac:dyDescent="0.25">
      <c r="D266" s="186" t="s">
        <v>151</v>
      </c>
      <c r="E266" s="187"/>
      <c r="F266" s="187"/>
      <c r="G266" s="187"/>
      <c r="H266" s="187"/>
      <c r="I266" s="188"/>
      <c r="J266" s="150" t="s">
        <v>411</v>
      </c>
      <c r="K266" s="234" t="s">
        <v>389</v>
      </c>
      <c r="L266" s="235"/>
      <c r="M266" s="235"/>
      <c r="N266" s="235"/>
      <c r="O266" s="235"/>
      <c r="P266" s="236"/>
    </row>
    <row r="267" spans="1:17" s="6" customFormat="1" ht="12" customHeight="1" x14ac:dyDescent="0.25">
      <c r="D267" s="204" t="s">
        <v>152</v>
      </c>
      <c r="E267" s="205"/>
      <c r="F267" s="205"/>
      <c r="G267" s="205"/>
      <c r="H267" s="205"/>
      <c r="I267" s="206"/>
      <c r="J267" s="174" t="s">
        <v>432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436</v>
      </c>
      <c r="K270" s="288" t="s">
        <v>437</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432</v>
      </c>
      <c r="K272" s="234" t="s">
        <v>389</v>
      </c>
      <c r="L272" s="235"/>
      <c r="M272" s="235"/>
      <c r="N272" s="235"/>
      <c r="O272" s="235"/>
      <c r="P272" s="236"/>
    </row>
    <row r="273" spans="1:16" s="6" customFormat="1" ht="12" customHeight="1" x14ac:dyDescent="0.25">
      <c r="D273" s="260" t="s">
        <v>158</v>
      </c>
      <c r="E273" s="261"/>
      <c r="F273" s="261"/>
      <c r="G273" s="261"/>
      <c r="H273" s="261"/>
      <c r="I273" s="262"/>
      <c r="J273" s="151" t="s">
        <v>432</v>
      </c>
      <c r="K273" s="234" t="s">
        <v>389</v>
      </c>
      <c r="L273" s="235"/>
      <c r="M273" s="235"/>
      <c r="N273" s="235"/>
      <c r="O273" s="235"/>
      <c r="P273" s="236"/>
    </row>
    <row r="274" spans="1:16" s="6" customFormat="1" ht="12" customHeight="1" x14ac:dyDescent="0.25">
      <c r="D274" s="260" t="s">
        <v>159</v>
      </c>
      <c r="E274" s="261"/>
      <c r="F274" s="261"/>
      <c r="G274" s="261"/>
      <c r="H274" s="261"/>
      <c r="I274" s="262"/>
      <c r="J274" s="151" t="s">
        <v>432</v>
      </c>
      <c r="K274" s="234" t="s">
        <v>389</v>
      </c>
      <c r="L274" s="235"/>
      <c r="M274" s="235"/>
      <c r="N274" s="235"/>
      <c r="O274" s="235"/>
      <c r="P274" s="236"/>
    </row>
    <row r="275" spans="1:16" s="6" customFormat="1" ht="12" customHeight="1" x14ac:dyDescent="0.25">
      <c r="D275" s="260" t="s">
        <v>160</v>
      </c>
      <c r="E275" s="261"/>
      <c r="F275" s="261"/>
      <c r="G275" s="261"/>
      <c r="H275" s="261"/>
      <c r="I275" s="262"/>
      <c r="J275" s="151" t="s">
        <v>432</v>
      </c>
      <c r="K275" s="234" t="s">
        <v>389</v>
      </c>
      <c r="L275" s="235"/>
      <c r="M275" s="235"/>
      <c r="N275" s="235"/>
      <c r="O275" s="235"/>
      <c r="P275" s="236"/>
    </row>
    <row r="276" spans="1:16" s="6" customFormat="1" ht="12" customHeight="1" x14ac:dyDescent="0.25">
      <c r="D276" s="319" t="s">
        <v>161</v>
      </c>
      <c r="E276" s="320"/>
      <c r="F276" s="320"/>
      <c r="G276" s="320"/>
      <c r="H276" s="320"/>
      <c r="I276" s="321"/>
      <c r="J276" s="152" t="s">
        <v>432</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438</v>
      </c>
      <c r="N284" s="275"/>
      <c r="O284" s="282" t="s">
        <v>439</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438</v>
      </c>
      <c r="N292" s="275"/>
      <c r="O292" s="282" t="s">
        <v>440</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72" customHeight="1" x14ac:dyDescent="0.2">
      <c r="A302" s="227" t="s">
        <v>186</v>
      </c>
      <c r="B302" s="227"/>
      <c r="C302" s="6"/>
      <c r="D302" s="202" t="s">
        <v>465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441</v>
      </c>
      <c r="D315" s="281"/>
      <c r="E315" s="281"/>
      <c r="F315" s="281"/>
      <c r="G315" s="281"/>
      <c r="H315" s="281"/>
      <c r="I315" s="226"/>
      <c r="J315" s="280" t="s">
        <v>442</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474</v>
      </c>
      <c r="E317" s="203"/>
      <c r="F317" s="203"/>
      <c r="G317" s="203"/>
      <c r="H317" s="203"/>
      <c r="I317" s="227"/>
      <c r="J317" s="227"/>
      <c r="K317" s="227"/>
      <c r="L317" s="227"/>
      <c r="M317" s="227"/>
      <c r="N317" s="227"/>
      <c r="O317" s="227"/>
      <c r="P317" s="227"/>
    </row>
    <row r="318" spans="1:16" ht="48" customHeight="1" x14ac:dyDescent="0.2">
      <c r="A318" s="203" t="s">
        <v>189</v>
      </c>
      <c r="B318" s="203"/>
      <c r="C318" s="203"/>
      <c r="D318" s="202" t="s">
        <v>466</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446</v>
      </c>
      <c r="C323" s="201"/>
      <c r="D323" s="201"/>
      <c r="E323" s="201"/>
      <c r="F323" s="201"/>
      <c r="G323" s="201"/>
      <c r="H323" s="219"/>
      <c r="I323" s="190" t="s">
        <v>447</v>
      </c>
      <c r="J323" s="191"/>
      <c r="K323" s="190" t="s">
        <v>448</v>
      </c>
      <c r="L323" s="191"/>
      <c r="M323" s="190" t="s">
        <v>449</v>
      </c>
      <c r="N323" s="191"/>
      <c r="O323" s="199" t="s">
        <v>450</v>
      </c>
      <c r="P323" s="195"/>
      <c r="Q323" s="153" t="s">
        <v>389</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451</v>
      </c>
      <c r="C343" s="223"/>
      <c r="D343" s="223"/>
      <c r="E343" s="223"/>
      <c r="F343" s="223"/>
      <c r="G343" s="223"/>
      <c r="H343" s="224"/>
      <c r="I343" s="225" t="s">
        <v>452</v>
      </c>
      <c r="J343" s="226"/>
      <c r="K343" s="225" t="s">
        <v>453</v>
      </c>
      <c r="L343" s="226"/>
      <c r="M343" s="225" t="s">
        <v>449</v>
      </c>
      <c r="N343" s="226"/>
      <c r="O343" s="225" t="s">
        <v>454</v>
      </c>
      <c r="P343" s="281"/>
      <c r="Q343" s="170" t="s">
        <v>455</v>
      </c>
      <c r="R343" s="8"/>
      <c r="S343" s="8"/>
    </row>
    <row r="344" spans="1:19" ht="12.75" customHeight="1" x14ac:dyDescent="0.2">
      <c r="A344" s="8"/>
      <c r="B344" s="6"/>
      <c r="C344" s="10"/>
      <c r="D344" s="6"/>
      <c r="E344" s="6"/>
      <c r="F344" s="9"/>
      <c r="G344" s="6"/>
      <c r="H344" s="6"/>
      <c r="I344" s="6"/>
      <c r="J344" s="6"/>
      <c r="K344" s="6"/>
      <c r="L344" s="44"/>
      <c r="O344" s="1"/>
    </row>
    <row r="345" spans="1:19" ht="72" customHeight="1" x14ac:dyDescent="0.2">
      <c r="A345" s="203" t="s">
        <v>197</v>
      </c>
      <c r="B345" s="203"/>
      <c r="C345" s="203"/>
      <c r="D345" s="202" t="s">
        <v>467</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473</v>
      </c>
      <c r="E349" s="197"/>
      <c r="F349" s="60"/>
      <c r="G349" s="46"/>
      <c r="H349" s="46"/>
      <c r="I349" s="46"/>
      <c r="J349" s="46"/>
      <c r="K349" s="6"/>
      <c r="L349" s="6"/>
      <c r="M349" s="6"/>
      <c r="N349" s="6"/>
      <c r="O349" s="11"/>
      <c r="P349" s="6"/>
    </row>
    <row r="350" spans="1:19" ht="24" customHeight="1" x14ac:dyDescent="0.2">
      <c r="A350" s="203" t="s">
        <v>200</v>
      </c>
      <c r="B350" s="203"/>
      <c r="C350" s="203"/>
      <c r="D350" s="202" t="s">
        <v>475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456</v>
      </c>
      <c r="N356" s="211"/>
      <c r="O356" s="77"/>
      <c r="P356" s="78"/>
      <c r="Q356" s="154" t="s">
        <v>457</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36" hidden="1" customHeight="1" x14ac:dyDescent="0.2">
      <c r="A373" s="79"/>
      <c r="B373" s="218" t="s">
        <v>458</v>
      </c>
      <c r="C373" s="201"/>
      <c r="D373" s="201"/>
      <c r="E373" s="200" t="s">
        <v>458</v>
      </c>
      <c r="F373" s="201"/>
      <c r="G373" s="201"/>
      <c r="H373" s="201"/>
      <c r="I373" s="337" t="s">
        <v>389</v>
      </c>
      <c r="J373" s="300"/>
      <c r="K373" s="300"/>
      <c r="L373" s="336" t="s">
        <v>459</v>
      </c>
      <c r="M373" s="195"/>
      <c r="N373" s="202" t="s">
        <v>460</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36" customHeight="1" x14ac:dyDescent="0.2">
      <c r="A375" s="79"/>
      <c r="B375" s="293" t="s">
        <v>458</v>
      </c>
      <c r="C375" s="294"/>
      <c r="D375" s="294"/>
      <c r="E375" s="294" t="s">
        <v>458</v>
      </c>
      <c r="F375" s="294"/>
      <c r="G375" s="294"/>
      <c r="H375" s="294"/>
      <c r="I375" s="338" t="s">
        <v>389</v>
      </c>
      <c r="J375" s="281"/>
      <c r="K375" s="281"/>
      <c r="L375" s="281" t="s">
        <v>459</v>
      </c>
      <c r="M375" s="281"/>
      <c r="N375" s="294" t="s">
        <v>460</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468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469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470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461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462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463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463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2D200</v>
      </c>
      <c r="G3" s="376"/>
      <c r="H3" s="376"/>
      <c r="I3" s="376"/>
      <c r="J3" s="376"/>
      <c r="K3" s="377"/>
      <c r="L3" s="384" t="str">
        <f>DataSheet!F2</f>
        <v>Contact Handled ILW from Harwell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476</v>
      </c>
      <c r="F9" s="157" t="s">
        <v>477</v>
      </c>
      <c r="G9" s="157" t="s">
        <v>477</v>
      </c>
      <c r="H9" s="157" t="s">
        <v>478</v>
      </c>
      <c r="I9" s="95"/>
      <c r="J9" s="157" t="s">
        <v>40</v>
      </c>
      <c r="K9" s="158"/>
      <c r="L9" s="157" t="s">
        <v>40</v>
      </c>
      <c r="M9" s="157" t="s">
        <v>40</v>
      </c>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t="s">
        <v>479</v>
      </c>
      <c r="F10" s="157" t="s">
        <v>477</v>
      </c>
      <c r="G10" s="157" t="s">
        <v>477</v>
      </c>
      <c r="H10" s="157" t="s">
        <v>478</v>
      </c>
      <c r="I10" s="95"/>
      <c r="J10" s="159" t="s">
        <v>40</v>
      </c>
      <c r="K10" s="159"/>
      <c r="L10" s="159" t="s">
        <v>40</v>
      </c>
      <c r="M10" s="159" t="s">
        <v>40</v>
      </c>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480</v>
      </c>
      <c r="F11" s="157" t="s">
        <v>477</v>
      </c>
      <c r="G11" s="157" t="s">
        <v>477</v>
      </c>
      <c r="H11" s="157" t="s">
        <v>478</v>
      </c>
      <c r="I11" s="95"/>
      <c r="J11" s="159" t="s">
        <v>40</v>
      </c>
      <c r="K11" s="159"/>
      <c r="L11" s="159" t="s">
        <v>40</v>
      </c>
      <c r="M11" s="159" t="s">
        <v>40</v>
      </c>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t="s">
        <v>481</v>
      </c>
      <c r="F12" s="157" t="s">
        <v>477</v>
      </c>
      <c r="G12" s="157" t="s">
        <v>477</v>
      </c>
      <c r="H12" s="157" t="s">
        <v>478</v>
      </c>
      <c r="I12" s="95"/>
      <c r="J12" s="159" t="s">
        <v>40</v>
      </c>
      <c r="K12" s="159"/>
      <c r="L12" s="159" t="s">
        <v>40</v>
      </c>
      <c r="M12" s="159" t="s">
        <v>40</v>
      </c>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482</v>
      </c>
      <c r="F14" s="157" t="s">
        <v>477</v>
      </c>
      <c r="G14" s="157" t="s">
        <v>477</v>
      </c>
      <c r="H14" s="157" t="s">
        <v>478</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483</v>
      </c>
      <c r="F17" s="157" t="s">
        <v>477</v>
      </c>
      <c r="G17" s="157" t="s">
        <v>477</v>
      </c>
      <c r="H17" s="157" t="s">
        <v>478</v>
      </c>
      <c r="I17" s="95"/>
      <c r="J17" s="159" t="s">
        <v>40</v>
      </c>
      <c r="K17" s="159"/>
      <c r="L17" s="159" t="s">
        <v>40</v>
      </c>
      <c r="M17" s="159" t="s">
        <v>40</v>
      </c>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t="s">
        <v>40</v>
      </c>
      <c r="S19" s="159" t="s">
        <v>511</v>
      </c>
      <c r="T19" s="159" t="s">
        <v>477</v>
      </c>
      <c r="U19" s="159" t="s">
        <v>477</v>
      </c>
      <c r="V19" s="160" t="s">
        <v>478</v>
      </c>
      <c r="W19" s="95"/>
      <c r="X19" s="159" t="s">
        <v>40</v>
      </c>
      <c r="Y19" s="159"/>
      <c r="Z19" s="159" t="s">
        <v>40</v>
      </c>
      <c r="AA19" s="159" t="s">
        <v>40</v>
      </c>
      <c r="AB19" s="160"/>
      <c r="AC19" s="98"/>
    </row>
    <row r="20" spans="1:29" x14ac:dyDescent="0.2">
      <c r="A20" s="31"/>
      <c r="B20" s="93"/>
      <c r="C20" s="87" t="s">
        <v>270</v>
      </c>
      <c r="D20" s="157" t="s">
        <v>40</v>
      </c>
      <c r="E20" s="158" t="s">
        <v>484</v>
      </c>
      <c r="F20" s="157" t="s">
        <v>477</v>
      </c>
      <c r="G20" s="157" t="s">
        <v>477</v>
      </c>
      <c r="H20" s="157" t="s">
        <v>478</v>
      </c>
      <c r="I20" s="95"/>
      <c r="J20" s="159" t="s">
        <v>40</v>
      </c>
      <c r="K20" s="159"/>
      <c r="L20" s="159" t="s">
        <v>40</v>
      </c>
      <c r="M20" s="159" t="s">
        <v>40</v>
      </c>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485</v>
      </c>
      <c r="F21" s="157" t="s">
        <v>477</v>
      </c>
      <c r="G21" s="157" t="s">
        <v>477</v>
      </c>
      <c r="H21" s="157" t="s">
        <v>478</v>
      </c>
      <c r="I21" s="95"/>
      <c r="J21" s="159" t="s">
        <v>40</v>
      </c>
      <c r="K21" s="159"/>
      <c r="L21" s="159" t="s">
        <v>40</v>
      </c>
      <c r="M21" s="159" t="s">
        <v>40</v>
      </c>
      <c r="N21" s="160"/>
      <c r="O21" s="34"/>
      <c r="P21" s="96"/>
      <c r="Q21" s="99" t="s">
        <v>273</v>
      </c>
      <c r="R21" s="167" t="s">
        <v>40</v>
      </c>
      <c r="S21" s="159" t="s">
        <v>512</v>
      </c>
      <c r="T21" s="159" t="s">
        <v>477</v>
      </c>
      <c r="U21" s="159" t="s">
        <v>477</v>
      </c>
      <c r="V21" s="160" t="s">
        <v>478</v>
      </c>
      <c r="W21" s="95"/>
      <c r="X21" s="159" t="s">
        <v>40</v>
      </c>
      <c r="Y21" s="159"/>
      <c r="Z21" s="159" t="s">
        <v>40</v>
      </c>
      <c r="AA21" s="159" t="s">
        <v>40</v>
      </c>
      <c r="AB21" s="160"/>
      <c r="AC21" s="98"/>
    </row>
    <row r="22" spans="1:29" x14ac:dyDescent="0.2">
      <c r="A22" s="31"/>
      <c r="B22" s="93"/>
      <c r="C22" s="87" t="s">
        <v>274</v>
      </c>
      <c r="D22" s="157" t="s">
        <v>40</v>
      </c>
      <c r="E22" s="158" t="s">
        <v>486</v>
      </c>
      <c r="F22" s="157" t="s">
        <v>477</v>
      </c>
      <c r="G22" s="157" t="s">
        <v>477</v>
      </c>
      <c r="H22" s="157" t="s">
        <v>478</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487</v>
      </c>
      <c r="F24" s="157" t="s">
        <v>477</v>
      </c>
      <c r="G24" s="157" t="s">
        <v>477</v>
      </c>
      <c r="H24" s="157" t="s">
        <v>478</v>
      </c>
      <c r="I24" s="95"/>
      <c r="J24" s="159" t="s">
        <v>40</v>
      </c>
      <c r="K24" s="159"/>
      <c r="L24" s="159" t="s">
        <v>40</v>
      </c>
      <c r="M24" s="159" t="s">
        <v>40</v>
      </c>
      <c r="N24" s="160"/>
      <c r="O24" s="34"/>
      <c r="P24" s="96"/>
      <c r="Q24" s="99" t="s">
        <v>279</v>
      </c>
      <c r="R24" s="167" t="s">
        <v>40</v>
      </c>
      <c r="S24" s="159" t="s">
        <v>513</v>
      </c>
      <c r="T24" s="159" t="s">
        <v>477</v>
      </c>
      <c r="U24" s="159" t="s">
        <v>477</v>
      </c>
      <c r="V24" s="160" t="s">
        <v>478</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t="s">
        <v>488</v>
      </c>
      <c r="F26" s="157" t="s">
        <v>477</v>
      </c>
      <c r="G26" s="157" t="s">
        <v>477</v>
      </c>
      <c r="H26" s="157" t="s">
        <v>478</v>
      </c>
      <c r="I26" s="95"/>
      <c r="J26" s="159" t="s">
        <v>40</v>
      </c>
      <c r="K26" s="159"/>
      <c r="L26" s="159" t="s">
        <v>40</v>
      </c>
      <c r="M26" s="159" t="s">
        <v>40</v>
      </c>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514</v>
      </c>
      <c r="T27" s="159" t="s">
        <v>477</v>
      </c>
      <c r="U27" s="159" t="s">
        <v>477</v>
      </c>
      <c r="V27" s="160" t="s">
        <v>478</v>
      </c>
      <c r="W27" s="95"/>
      <c r="X27" s="159" t="s">
        <v>40</v>
      </c>
      <c r="Y27" s="159"/>
      <c r="Z27" s="159" t="s">
        <v>40</v>
      </c>
      <c r="AA27" s="159" t="s">
        <v>40</v>
      </c>
      <c r="AB27" s="160"/>
      <c r="AC27" s="98"/>
    </row>
    <row r="28" spans="1:29" x14ac:dyDescent="0.2">
      <c r="A28" s="31"/>
      <c r="B28" s="93"/>
      <c r="C28" s="87" t="s">
        <v>286</v>
      </c>
      <c r="D28" s="157" t="s">
        <v>40</v>
      </c>
      <c r="E28" s="158" t="s">
        <v>489</v>
      </c>
      <c r="F28" s="157" t="s">
        <v>477</v>
      </c>
      <c r="G28" s="157" t="s">
        <v>477</v>
      </c>
      <c r="H28" s="157" t="s">
        <v>478</v>
      </c>
      <c r="I28" s="95"/>
      <c r="J28" s="159" t="s">
        <v>40</v>
      </c>
      <c r="K28" s="159"/>
      <c r="L28" s="159" t="s">
        <v>40</v>
      </c>
      <c r="M28" s="159" t="s">
        <v>40</v>
      </c>
      <c r="N28" s="160"/>
      <c r="O28" s="34"/>
      <c r="P28" s="96"/>
      <c r="Q28" s="99" t="s">
        <v>287</v>
      </c>
      <c r="R28" s="167" t="s">
        <v>40</v>
      </c>
      <c r="S28" s="159" t="s">
        <v>515</v>
      </c>
      <c r="T28" s="159" t="s">
        <v>477</v>
      </c>
      <c r="U28" s="159" t="s">
        <v>477</v>
      </c>
      <c r="V28" s="160" t="s">
        <v>478</v>
      </c>
      <c r="W28" s="95"/>
      <c r="X28" s="159" t="s">
        <v>40</v>
      </c>
      <c r="Y28" s="159"/>
      <c r="Z28" s="159" t="s">
        <v>40</v>
      </c>
      <c r="AA28" s="159" t="s">
        <v>40</v>
      </c>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t="s">
        <v>516</v>
      </c>
      <c r="T29" s="159" t="s">
        <v>477</v>
      </c>
      <c r="U29" s="159" t="s">
        <v>477</v>
      </c>
      <c r="V29" s="160" t="s">
        <v>478</v>
      </c>
      <c r="W29" s="95"/>
      <c r="X29" s="159" t="s">
        <v>40</v>
      </c>
      <c r="Y29" s="159"/>
      <c r="Z29" s="159" t="s">
        <v>40</v>
      </c>
      <c r="AA29" s="159" t="s">
        <v>40</v>
      </c>
      <c r="AB29" s="160"/>
      <c r="AC29" s="98"/>
    </row>
    <row r="30" spans="1:29" x14ac:dyDescent="0.2">
      <c r="A30" s="31"/>
      <c r="B30" s="93"/>
      <c r="C30" s="87" t="s">
        <v>290</v>
      </c>
      <c r="D30" s="157" t="s">
        <v>40</v>
      </c>
      <c r="E30" s="158" t="s">
        <v>490</v>
      </c>
      <c r="F30" s="157" t="s">
        <v>477</v>
      </c>
      <c r="G30" s="157" t="s">
        <v>477</v>
      </c>
      <c r="H30" s="157" t="s">
        <v>478</v>
      </c>
      <c r="I30" s="95"/>
      <c r="J30" s="159" t="s">
        <v>40</v>
      </c>
      <c r="K30" s="159"/>
      <c r="L30" s="159" t="s">
        <v>40</v>
      </c>
      <c r="M30" s="159" t="s">
        <v>40</v>
      </c>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t="s">
        <v>491</v>
      </c>
      <c r="F31" s="157" t="s">
        <v>477</v>
      </c>
      <c r="G31" s="157" t="s">
        <v>477</v>
      </c>
      <c r="H31" s="157" t="s">
        <v>478</v>
      </c>
      <c r="I31" s="95"/>
      <c r="J31" s="159" t="s">
        <v>40</v>
      </c>
      <c r="K31" s="159"/>
      <c r="L31" s="159" t="s">
        <v>40</v>
      </c>
      <c r="M31" s="159" t="s">
        <v>40</v>
      </c>
      <c r="N31" s="160"/>
      <c r="O31" s="34"/>
      <c r="P31" s="96"/>
      <c r="Q31" s="87" t="s">
        <v>293</v>
      </c>
      <c r="R31" s="166" t="s">
        <v>40</v>
      </c>
      <c r="S31" s="159" t="s">
        <v>517</v>
      </c>
      <c r="T31" s="159" t="s">
        <v>477</v>
      </c>
      <c r="U31" s="159" t="s">
        <v>477</v>
      </c>
      <c r="V31" s="160" t="s">
        <v>478</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518</v>
      </c>
      <c r="T32" s="159" t="s">
        <v>477</v>
      </c>
      <c r="U32" s="159" t="s">
        <v>477</v>
      </c>
      <c r="V32" s="160" t="s">
        <v>478</v>
      </c>
      <c r="W32" s="95"/>
      <c r="X32" s="159" t="s">
        <v>40</v>
      </c>
      <c r="Y32" s="159"/>
      <c r="Z32" s="159" t="s">
        <v>40</v>
      </c>
      <c r="AA32" s="159" t="s">
        <v>40</v>
      </c>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t="s">
        <v>512</v>
      </c>
      <c r="T33" s="159" t="s">
        <v>477</v>
      </c>
      <c r="U33" s="159" t="s">
        <v>477</v>
      </c>
      <c r="V33" s="160" t="s">
        <v>478</v>
      </c>
      <c r="W33" s="95"/>
      <c r="X33" s="159" t="s">
        <v>40</v>
      </c>
      <c r="Y33" s="159"/>
      <c r="Z33" s="159" t="s">
        <v>40</v>
      </c>
      <c r="AA33" s="159" t="s">
        <v>40</v>
      </c>
      <c r="AB33" s="160"/>
      <c r="AC33" s="98"/>
    </row>
    <row r="34" spans="1:30" x14ac:dyDescent="0.2">
      <c r="A34" s="31"/>
      <c r="B34" s="93"/>
      <c r="C34" s="87" t="s">
        <v>298</v>
      </c>
      <c r="D34" s="157" t="s">
        <v>40</v>
      </c>
      <c r="E34" s="158" t="s">
        <v>492</v>
      </c>
      <c r="F34" s="157" t="s">
        <v>477</v>
      </c>
      <c r="G34" s="157" t="s">
        <v>477</v>
      </c>
      <c r="H34" s="157" t="s">
        <v>478</v>
      </c>
      <c r="I34" s="95"/>
      <c r="J34" s="159" t="s">
        <v>40</v>
      </c>
      <c r="K34" s="159"/>
      <c r="L34" s="159" t="s">
        <v>40</v>
      </c>
      <c r="M34" s="159" t="s">
        <v>40</v>
      </c>
      <c r="N34" s="160"/>
      <c r="O34" s="34"/>
      <c r="P34" s="96"/>
      <c r="Q34" s="87" t="s">
        <v>299</v>
      </c>
      <c r="R34" s="166" t="s">
        <v>40</v>
      </c>
      <c r="S34" s="159" t="s">
        <v>519</v>
      </c>
      <c r="T34" s="159" t="s">
        <v>477</v>
      </c>
      <c r="U34" s="159" t="s">
        <v>477</v>
      </c>
      <c r="V34" s="160" t="s">
        <v>478</v>
      </c>
      <c r="W34" s="95"/>
      <c r="X34" s="159" t="s">
        <v>40</v>
      </c>
      <c r="Y34" s="159"/>
      <c r="Z34" s="159" t="s">
        <v>40</v>
      </c>
      <c r="AA34" s="159" t="s">
        <v>40</v>
      </c>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t="s">
        <v>493</v>
      </c>
      <c r="F36" s="157" t="s">
        <v>477</v>
      </c>
      <c r="G36" s="157" t="s">
        <v>477</v>
      </c>
      <c r="H36" s="157" t="s">
        <v>478</v>
      </c>
      <c r="I36" s="95"/>
      <c r="J36" s="159" t="s">
        <v>40</v>
      </c>
      <c r="K36" s="159"/>
      <c r="L36" s="159" t="s">
        <v>40</v>
      </c>
      <c r="M36" s="159" t="s">
        <v>40</v>
      </c>
      <c r="N36" s="160"/>
      <c r="O36" s="34"/>
      <c r="P36" s="96"/>
      <c r="Q36" s="87" t="s">
        <v>303</v>
      </c>
      <c r="R36" s="166" t="s">
        <v>40</v>
      </c>
      <c r="S36" s="159" t="s">
        <v>520</v>
      </c>
      <c r="T36" s="159" t="s">
        <v>477</v>
      </c>
      <c r="U36" s="159" t="s">
        <v>477</v>
      </c>
      <c r="V36" s="160" t="s">
        <v>478</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t="s">
        <v>494</v>
      </c>
      <c r="F38" s="157" t="s">
        <v>477</v>
      </c>
      <c r="G38" s="157" t="s">
        <v>477</v>
      </c>
      <c r="H38" s="157" t="s">
        <v>478</v>
      </c>
      <c r="I38" s="95"/>
      <c r="J38" s="159" t="s">
        <v>40</v>
      </c>
      <c r="K38" s="159"/>
      <c r="L38" s="159" t="s">
        <v>40</v>
      </c>
      <c r="M38" s="159" t="s">
        <v>40</v>
      </c>
      <c r="N38" s="160"/>
      <c r="O38" s="34"/>
      <c r="P38" s="96"/>
      <c r="Q38" s="87" t="s">
        <v>307</v>
      </c>
      <c r="R38" s="166" t="s">
        <v>40</v>
      </c>
      <c r="S38" s="159" t="s">
        <v>521</v>
      </c>
      <c r="T38" s="159" t="s">
        <v>477</v>
      </c>
      <c r="U38" s="159" t="s">
        <v>477</v>
      </c>
      <c r="V38" s="160" t="s">
        <v>478</v>
      </c>
      <c r="W38" s="95"/>
      <c r="X38" s="159" t="s">
        <v>40</v>
      </c>
      <c r="Y38" s="159"/>
      <c r="Z38" s="159" t="s">
        <v>40</v>
      </c>
      <c r="AA38" s="159" t="s">
        <v>40</v>
      </c>
      <c r="AB38" s="160"/>
      <c r="AC38" s="98"/>
      <c r="AD38" s="28"/>
    </row>
    <row r="39" spans="1:30" x14ac:dyDescent="0.2">
      <c r="A39" s="31"/>
      <c r="B39" s="93"/>
      <c r="C39" s="87" t="s">
        <v>308</v>
      </c>
      <c r="D39" s="157" t="s">
        <v>40</v>
      </c>
      <c r="E39" s="158" t="s">
        <v>495</v>
      </c>
      <c r="F39" s="157" t="s">
        <v>477</v>
      </c>
      <c r="G39" s="157" t="s">
        <v>477</v>
      </c>
      <c r="H39" s="157" t="s">
        <v>478</v>
      </c>
      <c r="I39" s="95"/>
      <c r="J39" s="159" t="s">
        <v>40</v>
      </c>
      <c r="K39" s="159"/>
      <c r="L39" s="159" t="s">
        <v>40</v>
      </c>
      <c r="M39" s="159" t="s">
        <v>40</v>
      </c>
      <c r="N39" s="160"/>
      <c r="O39" s="34"/>
      <c r="P39" s="96"/>
      <c r="Q39" s="87" t="s">
        <v>309</v>
      </c>
      <c r="R39" s="166" t="s">
        <v>40</v>
      </c>
      <c r="S39" s="159" t="s">
        <v>522</v>
      </c>
      <c r="T39" s="159" t="s">
        <v>477</v>
      </c>
      <c r="U39" s="159" t="s">
        <v>477</v>
      </c>
      <c r="V39" s="160" t="s">
        <v>478</v>
      </c>
      <c r="W39" s="95"/>
      <c r="X39" s="159" t="s">
        <v>40</v>
      </c>
      <c r="Y39" s="159"/>
      <c r="Z39" s="159" t="s">
        <v>40</v>
      </c>
      <c r="AA39" s="159" t="s">
        <v>40</v>
      </c>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523</v>
      </c>
      <c r="T40" s="159" t="s">
        <v>477</v>
      </c>
      <c r="U40" s="159" t="s">
        <v>477</v>
      </c>
      <c r="V40" s="160" t="s">
        <v>478</v>
      </c>
      <c r="W40" s="95"/>
      <c r="X40" s="159" t="s">
        <v>40</v>
      </c>
      <c r="Y40" s="159"/>
      <c r="Z40" s="159" t="s">
        <v>40</v>
      </c>
      <c r="AA40" s="159" t="s">
        <v>40</v>
      </c>
      <c r="AB40" s="160"/>
      <c r="AC40" s="98"/>
      <c r="AD40" s="28"/>
    </row>
    <row r="41" spans="1:30" x14ac:dyDescent="0.2">
      <c r="A41" s="31"/>
      <c r="B41" s="93"/>
      <c r="C41" s="87" t="s">
        <v>312</v>
      </c>
      <c r="D41" s="157" t="s">
        <v>40</v>
      </c>
      <c r="E41" s="158" t="s">
        <v>496</v>
      </c>
      <c r="F41" s="157" t="s">
        <v>477</v>
      </c>
      <c r="G41" s="157" t="s">
        <v>477</v>
      </c>
      <c r="H41" s="157" t="s">
        <v>478</v>
      </c>
      <c r="I41" s="95"/>
      <c r="J41" s="159" t="s">
        <v>40</v>
      </c>
      <c r="K41" s="159"/>
      <c r="L41" s="159" t="s">
        <v>40</v>
      </c>
      <c r="M41" s="159" t="s">
        <v>40</v>
      </c>
      <c r="N41" s="160"/>
      <c r="O41" s="34"/>
      <c r="P41" s="96"/>
      <c r="Q41" s="87" t="s">
        <v>313</v>
      </c>
      <c r="R41" s="166" t="s">
        <v>40</v>
      </c>
      <c r="S41" s="159" t="s">
        <v>513</v>
      </c>
      <c r="T41" s="159" t="s">
        <v>477</v>
      </c>
      <c r="U41" s="159" t="s">
        <v>477</v>
      </c>
      <c r="V41" s="160" t="s">
        <v>478</v>
      </c>
      <c r="W41" s="95"/>
      <c r="X41" s="159" t="s">
        <v>40</v>
      </c>
      <c r="Y41" s="159"/>
      <c r="Z41" s="159" t="s">
        <v>40</v>
      </c>
      <c r="AA41" s="159" t="s">
        <v>40</v>
      </c>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t="s">
        <v>524</v>
      </c>
      <c r="T42" s="159" t="s">
        <v>477</v>
      </c>
      <c r="U42" s="159" t="s">
        <v>477</v>
      </c>
      <c r="V42" s="160" t="s">
        <v>478</v>
      </c>
      <c r="W42" s="95"/>
      <c r="X42" s="159" t="s">
        <v>40</v>
      </c>
      <c r="Y42" s="159"/>
      <c r="Z42" s="159" t="s">
        <v>40</v>
      </c>
      <c r="AA42" s="159" t="s">
        <v>40</v>
      </c>
      <c r="AB42" s="160"/>
      <c r="AC42" s="98"/>
      <c r="AD42" s="28"/>
    </row>
    <row r="43" spans="1:30" x14ac:dyDescent="0.2">
      <c r="A43" s="31"/>
      <c r="B43" s="93"/>
      <c r="C43" s="87" t="s">
        <v>316</v>
      </c>
      <c r="D43" s="157" t="s">
        <v>40</v>
      </c>
      <c r="E43" s="158" t="s">
        <v>497</v>
      </c>
      <c r="F43" s="157" t="s">
        <v>477</v>
      </c>
      <c r="G43" s="157" t="s">
        <v>477</v>
      </c>
      <c r="H43" s="157" t="s">
        <v>478</v>
      </c>
      <c r="I43" s="95"/>
      <c r="J43" s="159" t="s">
        <v>40</v>
      </c>
      <c r="K43" s="159"/>
      <c r="L43" s="159" t="s">
        <v>40</v>
      </c>
      <c r="M43" s="159" t="s">
        <v>40</v>
      </c>
      <c r="N43" s="160"/>
      <c r="O43" s="34"/>
      <c r="P43" s="96"/>
      <c r="Q43" s="87" t="s">
        <v>317</v>
      </c>
      <c r="R43" s="166" t="s">
        <v>40</v>
      </c>
      <c r="S43" s="159" t="s">
        <v>525</v>
      </c>
      <c r="T43" s="159" t="s">
        <v>477</v>
      </c>
      <c r="U43" s="159" t="s">
        <v>477</v>
      </c>
      <c r="V43" s="160" t="s">
        <v>478</v>
      </c>
      <c r="W43" s="95"/>
      <c r="X43" s="159" t="s">
        <v>40</v>
      </c>
      <c r="Y43" s="159"/>
      <c r="Z43" s="159" t="s">
        <v>40</v>
      </c>
      <c r="AA43" s="159" t="s">
        <v>40</v>
      </c>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t="s">
        <v>526</v>
      </c>
      <c r="T44" s="159" t="s">
        <v>477</v>
      </c>
      <c r="U44" s="159" t="s">
        <v>477</v>
      </c>
      <c r="V44" s="160" t="s">
        <v>478</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527</v>
      </c>
      <c r="T45" s="159" t="s">
        <v>477</v>
      </c>
      <c r="U45" s="159" t="s">
        <v>477</v>
      </c>
      <c r="V45" s="160" t="s">
        <v>478</v>
      </c>
      <c r="W45" s="95"/>
      <c r="X45" s="159" t="s">
        <v>40</v>
      </c>
      <c r="Y45" s="159"/>
      <c r="Z45" s="159" t="s">
        <v>40</v>
      </c>
      <c r="AA45" s="159" t="s">
        <v>40</v>
      </c>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528</v>
      </c>
      <c r="T46" s="159" t="s">
        <v>477</v>
      </c>
      <c r="U46" s="159" t="s">
        <v>477</v>
      </c>
      <c r="V46" s="160" t="s">
        <v>478</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529</v>
      </c>
      <c r="T47" s="159" t="s">
        <v>477</v>
      </c>
      <c r="U47" s="159" t="s">
        <v>477</v>
      </c>
      <c r="V47" s="160" t="s">
        <v>478</v>
      </c>
      <c r="W47" s="95"/>
      <c r="X47" s="159" t="s">
        <v>40</v>
      </c>
      <c r="Y47" s="159"/>
      <c r="Z47" s="159" t="s">
        <v>40</v>
      </c>
      <c r="AA47" s="159" t="s">
        <v>40</v>
      </c>
      <c r="AB47" s="160"/>
      <c r="AC47" s="98"/>
      <c r="AD47" s="28"/>
    </row>
    <row r="48" spans="1:30" x14ac:dyDescent="0.2">
      <c r="A48" s="31"/>
      <c r="B48" s="93"/>
      <c r="C48" s="87" t="s">
        <v>326</v>
      </c>
      <c r="D48" s="157" t="s">
        <v>40</v>
      </c>
      <c r="E48" s="158" t="s">
        <v>498</v>
      </c>
      <c r="F48" s="157" t="s">
        <v>477</v>
      </c>
      <c r="G48" s="157" t="s">
        <v>477</v>
      </c>
      <c r="H48" s="157" t="s">
        <v>478</v>
      </c>
      <c r="I48" s="95"/>
      <c r="J48" s="159" t="s">
        <v>40</v>
      </c>
      <c r="K48" s="159"/>
      <c r="L48" s="159" t="s">
        <v>40</v>
      </c>
      <c r="M48" s="159" t="s">
        <v>40</v>
      </c>
      <c r="N48" s="160"/>
      <c r="O48" s="34"/>
      <c r="P48" s="96"/>
      <c r="Q48" s="87" t="s">
        <v>327</v>
      </c>
      <c r="R48" s="166" t="s">
        <v>40</v>
      </c>
      <c r="S48" s="159" t="s">
        <v>530</v>
      </c>
      <c r="T48" s="159" t="s">
        <v>477</v>
      </c>
      <c r="U48" s="159" t="s">
        <v>477</v>
      </c>
      <c r="V48" s="160" t="s">
        <v>478</v>
      </c>
      <c r="W48" s="95"/>
      <c r="X48" s="159" t="s">
        <v>40</v>
      </c>
      <c r="Y48" s="159"/>
      <c r="Z48" s="159" t="s">
        <v>40</v>
      </c>
      <c r="AA48" s="159" t="s">
        <v>40</v>
      </c>
      <c r="AB48" s="160"/>
      <c r="AC48" s="98"/>
      <c r="AD48" s="28"/>
    </row>
    <row r="49" spans="1:30" x14ac:dyDescent="0.2">
      <c r="A49" s="31"/>
      <c r="B49" s="93"/>
      <c r="C49" s="87" t="s">
        <v>328</v>
      </c>
      <c r="D49" s="157" t="s">
        <v>40</v>
      </c>
      <c r="E49" s="158" t="s">
        <v>499</v>
      </c>
      <c r="F49" s="157" t="s">
        <v>477</v>
      </c>
      <c r="G49" s="157" t="s">
        <v>477</v>
      </c>
      <c r="H49" s="157" t="s">
        <v>478</v>
      </c>
      <c r="I49" s="95"/>
      <c r="J49" s="159" t="s">
        <v>40</v>
      </c>
      <c r="K49" s="159"/>
      <c r="L49" s="159" t="s">
        <v>40</v>
      </c>
      <c r="M49" s="159" t="s">
        <v>40</v>
      </c>
      <c r="N49" s="160"/>
      <c r="O49" s="34"/>
      <c r="P49" s="96"/>
      <c r="Q49" s="87" t="s">
        <v>329</v>
      </c>
      <c r="R49" s="166" t="s">
        <v>40</v>
      </c>
      <c r="S49" s="159" t="s">
        <v>531</v>
      </c>
      <c r="T49" s="159" t="s">
        <v>477</v>
      </c>
      <c r="U49" s="159" t="s">
        <v>477</v>
      </c>
      <c r="V49" s="160" t="s">
        <v>478</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t="s">
        <v>532</v>
      </c>
      <c r="T50" s="159" t="s">
        <v>477</v>
      </c>
      <c r="U50" s="159" t="s">
        <v>477</v>
      </c>
      <c r="V50" s="160" t="s">
        <v>478</v>
      </c>
      <c r="W50" s="95"/>
      <c r="X50" s="159" t="s">
        <v>40</v>
      </c>
      <c r="Y50" s="159"/>
      <c r="Z50" s="159" t="s">
        <v>40</v>
      </c>
      <c r="AA50" s="159" t="s">
        <v>40</v>
      </c>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533</v>
      </c>
      <c r="T51" s="159" t="s">
        <v>477</v>
      </c>
      <c r="U51" s="159" t="s">
        <v>477</v>
      </c>
      <c r="V51" s="160" t="s">
        <v>478</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500</v>
      </c>
      <c r="F53" s="157" t="s">
        <v>477</v>
      </c>
      <c r="G53" s="157" t="s">
        <v>477</v>
      </c>
      <c r="H53" s="157" t="s">
        <v>478</v>
      </c>
      <c r="I53" s="95"/>
      <c r="J53" s="159" t="s">
        <v>40</v>
      </c>
      <c r="K53" s="159"/>
      <c r="L53" s="159" t="s">
        <v>40</v>
      </c>
      <c r="M53" s="159" t="s">
        <v>40</v>
      </c>
      <c r="N53" s="160"/>
      <c r="O53" s="34"/>
      <c r="P53" s="96"/>
      <c r="Q53" s="87" t="s">
        <v>337</v>
      </c>
      <c r="R53" s="166" t="s">
        <v>40</v>
      </c>
      <c r="S53" s="159" t="s">
        <v>534</v>
      </c>
      <c r="T53" s="159" t="s">
        <v>477</v>
      </c>
      <c r="U53" s="159" t="s">
        <v>477</v>
      </c>
      <c r="V53" s="160" t="s">
        <v>478</v>
      </c>
      <c r="W53" s="95"/>
      <c r="X53" s="159" t="s">
        <v>40</v>
      </c>
      <c r="Y53" s="159"/>
      <c r="Z53" s="159" t="s">
        <v>40</v>
      </c>
      <c r="AA53" s="159" t="s">
        <v>40</v>
      </c>
      <c r="AB53" s="160"/>
      <c r="AC53" s="98"/>
      <c r="AD53" s="28"/>
    </row>
    <row r="54" spans="1:30" x14ac:dyDescent="0.2">
      <c r="A54" s="31"/>
      <c r="B54" s="93"/>
      <c r="C54" s="87" t="s">
        <v>338</v>
      </c>
      <c r="D54" s="157" t="s">
        <v>40</v>
      </c>
      <c r="E54" s="158" t="s">
        <v>501</v>
      </c>
      <c r="F54" s="157" t="s">
        <v>477</v>
      </c>
      <c r="G54" s="157" t="s">
        <v>477</v>
      </c>
      <c r="H54" s="157" t="s">
        <v>478</v>
      </c>
      <c r="I54" s="95"/>
      <c r="J54" s="159" t="s">
        <v>40</v>
      </c>
      <c r="K54" s="159"/>
      <c r="L54" s="159" t="s">
        <v>40</v>
      </c>
      <c r="M54" s="159" t="s">
        <v>40</v>
      </c>
      <c r="N54" s="160"/>
      <c r="O54" s="34"/>
      <c r="P54" s="96"/>
      <c r="Q54" s="87" t="s">
        <v>339</v>
      </c>
      <c r="R54" s="166" t="s">
        <v>40</v>
      </c>
      <c r="S54" s="159" t="s">
        <v>535</v>
      </c>
      <c r="T54" s="159" t="s">
        <v>477</v>
      </c>
      <c r="U54" s="159" t="s">
        <v>477</v>
      </c>
      <c r="V54" s="160" t="s">
        <v>478</v>
      </c>
      <c r="W54" s="95"/>
      <c r="X54" s="159" t="s">
        <v>40</v>
      </c>
      <c r="Y54" s="159"/>
      <c r="Z54" s="159" t="s">
        <v>40</v>
      </c>
      <c r="AA54" s="159" t="s">
        <v>40</v>
      </c>
      <c r="AB54" s="160"/>
      <c r="AC54" s="98"/>
      <c r="AD54" s="28"/>
    </row>
    <row r="55" spans="1:30" x14ac:dyDescent="0.2">
      <c r="A55" s="31"/>
      <c r="B55" s="93"/>
      <c r="C55" s="87" t="s">
        <v>340</v>
      </c>
      <c r="D55" s="157" t="s">
        <v>40</v>
      </c>
      <c r="E55" s="158" t="s">
        <v>502</v>
      </c>
      <c r="F55" s="157" t="s">
        <v>477</v>
      </c>
      <c r="G55" s="157" t="s">
        <v>477</v>
      </c>
      <c r="H55" s="157" t="s">
        <v>478</v>
      </c>
      <c r="I55" s="95"/>
      <c r="J55" s="159" t="s">
        <v>40</v>
      </c>
      <c r="K55" s="159"/>
      <c r="L55" s="159" t="s">
        <v>40</v>
      </c>
      <c r="M55" s="159" t="s">
        <v>40</v>
      </c>
      <c r="N55" s="160"/>
      <c r="O55" s="34"/>
      <c r="P55" s="96"/>
      <c r="Q55" s="87" t="s">
        <v>341</v>
      </c>
      <c r="R55" s="166" t="s">
        <v>40</v>
      </c>
      <c r="S55" s="159" t="s">
        <v>536</v>
      </c>
      <c r="T55" s="159" t="s">
        <v>477</v>
      </c>
      <c r="U55" s="159" t="s">
        <v>477</v>
      </c>
      <c r="V55" s="160" t="s">
        <v>478</v>
      </c>
      <c r="W55" s="95"/>
      <c r="X55" s="159" t="s">
        <v>40</v>
      </c>
      <c r="Y55" s="159"/>
      <c r="Z55" s="159" t="s">
        <v>40</v>
      </c>
      <c r="AA55" s="159" t="s">
        <v>40</v>
      </c>
      <c r="AB55" s="160"/>
      <c r="AC55" s="98"/>
      <c r="AD55" s="28"/>
    </row>
    <row r="56" spans="1:30" x14ac:dyDescent="0.2">
      <c r="A56" s="31"/>
      <c r="B56" s="93"/>
      <c r="C56" s="87" t="s">
        <v>342</v>
      </c>
      <c r="D56" s="157" t="s">
        <v>40</v>
      </c>
      <c r="E56" s="158" t="s">
        <v>503</v>
      </c>
      <c r="F56" s="157" t="s">
        <v>477</v>
      </c>
      <c r="G56" s="157" t="s">
        <v>477</v>
      </c>
      <c r="H56" s="157" t="s">
        <v>478</v>
      </c>
      <c r="I56" s="95"/>
      <c r="J56" s="159" t="s">
        <v>40</v>
      </c>
      <c r="K56" s="159"/>
      <c r="L56" s="159" t="s">
        <v>40</v>
      </c>
      <c r="M56" s="159" t="s">
        <v>40</v>
      </c>
      <c r="N56" s="160"/>
      <c r="O56" s="34"/>
      <c r="P56" s="96"/>
      <c r="Q56" s="87" t="s">
        <v>343</v>
      </c>
      <c r="R56" s="166" t="s">
        <v>40</v>
      </c>
      <c r="S56" s="159" t="s">
        <v>537</v>
      </c>
      <c r="T56" s="159" t="s">
        <v>477</v>
      </c>
      <c r="U56" s="159" t="s">
        <v>477</v>
      </c>
      <c r="V56" s="160" t="s">
        <v>478</v>
      </c>
      <c r="W56" s="95"/>
      <c r="X56" s="159" t="s">
        <v>40</v>
      </c>
      <c r="Y56" s="159"/>
      <c r="Z56" s="159" t="s">
        <v>40</v>
      </c>
      <c r="AA56" s="159" t="s">
        <v>40</v>
      </c>
      <c r="AB56" s="160"/>
      <c r="AC56" s="98"/>
      <c r="AD56" s="28"/>
    </row>
    <row r="57" spans="1:30" x14ac:dyDescent="0.2">
      <c r="A57" s="31"/>
      <c r="B57" s="93"/>
      <c r="C57" s="87" t="s">
        <v>344</v>
      </c>
      <c r="D57" s="157" t="s">
        <v>40</v>
      </c>
      <c r="E57" s="158" t="s">
        <v>504</v>
      </c>
      <c r="F57" s="157" t="s">
        <v>477</v>
      </c>
      <c r="G57" s="157" t="s">
        <v>477</v>
      </c>
      <c r="H57" s="157" t="s">
        <v>478</v>
      </c>
      <c r="I57" s="95"/>
      <c r="J57" s="159" t="s">
        <v>40</v>
      </c>
      <c r="K57" s="159"/>
      <c r="L57" s="159" t="s">
        <v>40</v>
      </c>
      <c r="M57" s="159" t="s">
        <v>40</v>
      </c>
      <c r="N57" s="160"/>
      <c r="O57" s="34"/>
      <c r="P57" s="96"/>
      <c r="Q57" s="87" t="s">
        <v>345</v>
      </c>
      <c r="R57" s="166" t="s">
        <v>40</v>
      </c>
      <c r="S57" s="159" t="s">
        <v>538</v>
      </c>
      <c r="T57" s="159" t="s">
        <v>477</v>
      </c>
      <c r="U57" s="159" t="s">
        <v>477</v>
      </c>
      <c r="V57" s="160" t="s">
        <v>478</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t="s">
        <v>40</v>
      </c>
      <c r="S59" s="159" t="s">
        <v>539</v>
      </c>
      <c r="T59" s="159" t="s">
        <v>477</v>
      </c>
      <c r="U59" s="159" t="s">
        <v>477</v>
      </c>
      <c r="V59" s="160" t="s">
        <v>478</v>
      </c>
      <c r="W59" s="95"/>
      <c r="X59" s="159" t="s">
        <v>40</v>
      </c>
      <c r="Y59" s="159"/>
      <c r="Z59" s="159" t="s">
        <v>40</v>
      </c>
      <c r="AA59" s="159" t="s">
        <v>40</v>
      </c>
      <c r="AB59" s="160"/>
      <c r="AC59" s="98"/>
      <c r="AD59" s="28"/>
    </row>
    <row r="60" spans="1:30" x14ac:dyDescent="0.2">
      <c r="A60" s="31"/>
      <c r="B60" s="93"/>
      <c r="C60" s="87" t="s">
        <v>350</v>
      </c>
      <c r="D60" s="157" t="s">
        <v>40</v>
      </c>
      <c r="E60" s="158" t="s">
        <v>505</v>
      </c>
      <c r="F60" s="157" t="s">
        <v>477</v>
      </c>
      <c r="G60" s="157" t="s">
        <v>477</v>
      </c>
      <c r="H60" s="157" t="s">
        <v>478</v>
      </c>
      <c r="I60" s="95"/>
      <c r="J60" s="159" t="s">
        <v>40</v>
      </c>
      <c r="K60" s="159"/>
      <c r="L60" s="159" t="s">
        <v>40</v>
      </c>
      <c r="M60" s="159" t="s">
        <v>40</v>
      </c>
      <c r="N60" s="160"/>
      <c r="O60" s="34"/>
      <c r="P60" s="96"/>
      <c r="Q60" s="87" t="s">
        <v>351</v>
      </c>
      <c r="R60" s="166" t="s">
        <v>40</v>
      </c>
      <c r="S60" s="159" t="s">
        <v>540</v>
      </c>
      <c r="T60" s="159" t="s">
        <v>477</v>
      </c>
      <c r="U60" s="159" t="s">
        <v>477</v>
      </c>
      <c r="V60" s="160" t="s">
        <v>478</v>
      </c>
      <c r="W60" s="95"/>
      <c r="X60" s="159" t="s">
        <v>40</v>
      </c>
      <c r="Y60" s="159"/>
      <c r="Z60" s="159" t="s">
        <v>40</v>
      </c>
      <c r="AA60" s="159" t="s">
        <v>40</v>
      </c>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506</v>
      </c>
      <c r="F62" s="157" t="s">
        <v>477</v>
      </c>
      <c r="G62" s="157" t="s">
        <v>477</v>
      </c>
      <c r="H62" s="157" t="s">
        <v>478</v>
      </c>
      <c r="I62" s="95"/>
      <c r="J62" s="159" t="s">
        <v>40</v>
      </c>
      <c r="K62" s="159"/>
      <c r="L62" s="159" t="s">
        <v>40</v>
      </c>
      <c r="M62" s="159" t="s">
        <v>40</v>
      </c>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t="s">
        <v>40</v>
      </c>
      <c r="S63" s="159" t="s">
        <v>541</v>
      </c>
      <c r="T63" s="159" t="s">
        <v>477</v>
      </c>
      <c r="U63" s="159" t="s">
        <v>477</v>
      </c>
      <c r="V63" s="160" t="s">
        <v>478</v>
      </c>
      <c r="W63" s="95"/>
      <c r="X63" s="159" t="s">
        <v>40</v>
      </c>
      <c r="Y63" s="159"/>
      <c r="Z63" s="159" t="s">
        <v>40</v>
      </c>
      <c r="AA63" s="159" t="s">
        <v>40</v>
      </c>
      <c r="AB63" s="160"/>
      <c r="AC63" s="98"/>
      <c r="AD63" s="28"/>
    </row>
    <row r="64" spans="1:30" x14ac:dyDescent="0.2">
      <c r="A64" s="31"/>
      <c r="B64" s="93"/>
      <c r="C64" s="87" t="s">
        <v>358</v>
      </c>
      <c r="D64" s="157" t="s">
        <v>40</v>
      </c>
      <c r="E64" s="158" t="s">
        <v>507</v>
      </c>
      <c r="F64" s="157" t="s">
        <v>477</v>
      </c>
      <c r="G64" s="157" t="s">
        <v>477</v>
      </c>
      <c r="H64" s="157" t="s">
        <v>478</v>
      </c>
      <c r="I64" s="95"/>
      <c r="J64" s="159" t="s">
        <v>40</v>
      </c>
      <c r="K64" s="159"/>
      <c r="L64" s="159" t="s">
        <v>40</v>
      </c>
      <c r="M64" s="159" t="s">
        <v>40</v>
      </c>
      <c r="N64" s="160"/>
      <c r="O64" s="34"/>
      <c r="P64" s="96"/>
      <c r="Q64" s="87" t="s">
        <v>387</v>
      </c>
      <c r="R64" s="166" t="s">
        <v>40</v>
      </c>
      <c r="S64" s="177" t="s">
        <v>542</v>
      </c>
      <c r="T64" s="159" t="s">
        <v>477</v>
      </c>
      <c r="U64" s="159" t="s">
        <v>477</v>
      </c>
      <c r="V64" s="160" t="s">
        <v>478</v>
      </c>
      <c r="W64" s="100"/>
      <c r="X64" s="177" t="s">
        <v>40</v>
      </c>
      <c r="Y64" s="159"/>
      <c r="Z64" s="159" t="s">
        <v>40</v>
      </c>
      <c r="AA64" s="159" t="s">
        <v>40</v>
      </c>
      <c r="AB64" s="160"/>
      <c r="AC64" s="101"/>
      <c r="AD64" s="28"/>
    </row>
    <row r="65" spans="1:32" x14ac:dyDescent="0.2">
      <c r="A65" s="31"/>
      <c r="B65" s="93"/>
      <c r="C65" s="87" t="s">
        <v>359</v>
      </c>
      <c r="D65" s="157" t="s">
        <v>40</v>
      </c>
      <c r="E65" s="158" t="s">
        <v>508</v>
      </c>
      <c r="F65" s="157" t="s">
        <v>477</v>
      </c>
      <c r="G65" s="157" t="s">
        <v>477</v>
      </c>
      <c r="H65" s="157" t="s">
        <v>478</v>
      </c>
      <c r="I65" s="95"/>
      <c r="J65" s="159" t="s">
        <v>40</v>
      </c>
      <c r="K65" s="159"/>
      <c r="L65" s="159" t="s">
        <v>40</v>
      </c>
      <c r="M65" s="159" t="s">
        <v>40</v>
      </c>
      <c r="N65" s="160"/>
      <c r="O65" s="34"/>
      <c r="P65" s="96"/>
      <c r="Q65" s="87" t="s">
        <v>388</v>
      </c>
      <c r="R65" s="166" t="s">
        <v>40</v>
      </c>
      <c r="S65" s="177" t="s">
        <v>543</v>
      </c>
      <c r="T65" s="159" t="s">
        <v>477</v>
      </c>
      <c r="U65" s="159" t="s">
        <v>477</v>
      </c>
      <c r="V65" s="160" t="s">
        <v>478</v>
      </c>
      <c r="W65" s="100"/>
      <c r="X65" s="177" t="s">
        <v>40</v>
      </c>
      <c r="Y65" s="159"/>
      <c r="Z65" s="159" t="s">
        <v>40</v>
      </c>
      <c r="AA65" s="159" t="s">
        <v>40</v>
      </c>
      <c r="AB65" s="160"/>
      <c r="AC65" s="101"/>
      <c r="AD65" s="28"/>
    </row>
    <row r="66" spans="1:32" ht="12" x14ac:dyDescent="0.25">
      <c r="A66" s="31"/>
      <c r="B66" s="93"/>
      <c r="C66" s="87" t="s">
        <v>360</v>
      </c>
      <c r="D66" s="157" t="s">
        <v>40</v>
      </c>
      <c r="E66" s="158" t="s">
        <v>509</v>
      </c>
      <c r="F66" s="157" t="s">
        <v>477</v>
      </c>
      <c r="G66" s="157" t="s">
        <v>477</v>
      </c>
      <c r="H66" s="157" t="s">
        <v>478</v>
      </c>
      <c r="I66" s="95"/>
      <c r="J66" s="159" t="s">
        <v>40</v>
      </c>
      <c r="K66" s="159"/>
      <c r="L66" s="159" t="s">
        <v>40</v>
      </c>
      <c r="M66" s="159" t="s">
        <v>40</v>
      </c>
      <c r="N66" s="160"/>
      <c r="O66" s="34"/>
      <c r="P66" s="96"/>
      <c r="Q66" s="102" t="s">
        <v>361</v>
      </c>
      <c r="R66" s="141"/>
      <c r="S66" s="143">
        <v>0.10201337743470237</v>
      </c>
      <c r="T66" s="103"/>
      <c r="U66" s="103"/>
      <c r="V66" s="103" t="s">
        <v>547</v>
      </c>
      <c r="W66" s="104"/>
      <c r="X66" s="103"/>
      <c r="Y66" s="143">
        <v>0</v>
      </c>
      <c r="Z66" s="103"/>
      <c r="AA66" s="103"/>
      <c r="AB66" s="103" t="s">
        <v>547</v>
      </c>
      <c r="AC66" s="105"/>
      <c r="AD66" s="35"/>
      <c r="AE66" s="36"/>
    </row>
    <row r="67" spans="1:32" ht="12" x14ac:dyDescent="0.25">
      <c r="A67" s="31"/>
      <c r="B67" s="106"/>
      <c r="C67" s="107" t="s">
        <v>362</v>
      </c>
      <c r="D67" s="161" t="s">
        <v>40</v>
      </c>
      <c r="E67" s="162" t="s">
        <v>510</v>
      </c>
      <c r="F67" s="163" t="s">
        <v>477</v>
      </c>
      <c r="G67" s="163" t="s">
        <v>477</v>
      </c>
      <c r="H67" s="163" t="s">
        <v>478</v>
      </c>
      <c r="I67" s="108"/>
      <c r="J67" s="164" t="s">
        <v>40</v>
      </c>
      <c r="K67" s="164"/>
      <c r="L67" s="164" t="s">
        <v>40</v>
      </c>
      <c r="M67" s="164" t="s">
        <v>40</v>
      </c>
      <c r="N67" s="165"/>
      <c r="O67" s="109"/>
      <c r="P67" s="110"/>
      <c r="Q67" s="111" t="s">
        <v>363</v>
      </c>
      <c r="R67" s="142"/>
      <c r="S67" s="144">
        <v>1.033371079539136</v>
      </c>
      <c r="T67" s="112"/>
      <c r="U67" s="112"/>
      <c r="V67" s="112" t="s">
        <v>547</v>
      </c>
      <c r="W67" s="113"/>
      <c r="X67" s="114"/>
      <c r="Y67" s="144">
        <v>0</v>
      </c>
      <c r="Z67" s="112"/>
      <c r="AA67" s="112"/>
      <c r="AB67" s="112" t="s">
        <v>547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B06033-4DED-4B54-BE3F-0CC47A453144}"/>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1a418d15-a619-4dd8-9d74-5b0f8da4a07a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f5a889b6-facf-4ef2-b790-1cf351c20647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2026-04-14T10:55:29Z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750800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