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<sst xmlns="http://schemas.openxmlformats.org/spreadsheetml/2006/main" count="1283" uniqueCount="517">
  <si>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</si>
  <si>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</si>
  <si>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</si>
  <si>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</si>
  <si>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</si>
  <si>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</si>
  <si>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</si>
  <si>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</si>
  <si>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</si>
  <si>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</si>
  <si>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</si>
  <si>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</si>
  <si>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</si>
  <si>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</si>
  <si>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</si>
  <si>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</si>
  <si>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</si>
  <si>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</si>
  <si>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</si>
  <si>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</si>
  <si>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</si>
  <si>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</si>
  <si>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</si>
  <si>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</si>
  <si>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</si>
  <si>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</si>
  <si>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</si>
  <si>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</si>
  <si>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</si>
  <si>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</si>
  <si>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</si>
  <si>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</si>
  <si>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</si>
  <si>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</si>
  <si>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</si>
  <si>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</si>
  <si>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</si>
  <si>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</si>
  <si>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</si>
  <si>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</si>
  <si>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</si>
  <si>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</si>
  <si>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</si>
  <si>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</si>
  <si>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</si>
  <si>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</si>
  <si>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</si>
  <si>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</si>
  <si>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</si>
  <si>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</si>
  <si>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</si>
  <si>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</si>
  <si>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</si>
  <si>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</si>
  <si>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</si>
  <si>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</si>
  <si>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</si>
  <si>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</si>
  <si>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</si>
  <si>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</si>
  <si>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</si>
  <si>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</si>
  <si>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</si>
  <si>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</si>
  <si>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</si>
  <si>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</si>
  <si>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</si>
  <si>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</si>
  <si>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</si>
  <si>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</si>
  <si>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</si>
  <si>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</si>
  <si>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</si>
  <si>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</si>
  <si>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</si>
  <si>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</si>
  <si>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</si>
  <si>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</si>
  <si>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</si>
  <si>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</si>
  <si>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</si>
  <si>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</si>
  <si>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</si>
  <si>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</si>
  <si>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</si>
  <si>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</si>
  <si>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</si>
  <si>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</si>
  <si>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</si>
  <si>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</si>
  <si>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</si>
  <si>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</si>
  <si>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</si>
  <si>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</si>
  <si>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</si>
  <si>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</si>
  <si>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</si>
  <si>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</si>
  <si>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</si>
  <si>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</si>
  <si>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</si>
  <si>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</si>
  <si>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</si>
  <si>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</si>
  <si>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</si>
  <si>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</si>
  <si>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</si>
  <si>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</si>
  <si>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</si>
  <si>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</si>
  <si>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</si>
  <si>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</si>
  <si>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</si>
  <si>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</si>
  <si>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</si>
  <si>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</si>
  <si>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</si>
  <si>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</si>
  <si>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</si>
  <si>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</si>
  <si>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</si>
  <si>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</si>
  <si>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</si>
  <si>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</si>
  <si>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</si>
  <si>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</si>
  <si>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</si>
  <si>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</si>
  <si>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</si>
  <si>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</si>
  <si>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</si>
  <si>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</si>
  <si>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</si>
  <si>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</si>
  <si>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</si>
  <si>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</si>
  <si>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</si>
  <si>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</si>
  <si>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</si>
  <si>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</si>
  <si>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</si>
  <si>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</si>
  <si>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</si>
  <si>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</si>
  <si>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</si>
  <si>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</si>
  <si>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</si>
  <si>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</si>
  <si>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</si>
  <si>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</si>
  <si>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</si>
  <si>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</si>
  <si>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</si>
  <si>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</si>
  <si>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</si>
  <si>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</si>
  <si>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</si>
  <si>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</si>
  <si>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</si>
  <si>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</si>
  <si>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</si>
  <si>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</si>
  <si>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</si>
  <si>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</si>
  <si>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</si>
  <si>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</si>
  <si>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</si>
  <si>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</si>
  <si>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</si>
  <si>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</si>
  <si>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</si>
  <si>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</si>
  <si>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</si>
  <si>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</si>
  <si>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</si>
  <si>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</si>
  <si>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</si>
  <si>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</si>
  <si>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</si>
  <si>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</si>
  <si>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</si>
  <si>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</si>
  <si>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</si>
  <si>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</si>
  <si>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</si>
  <si>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</si>
  <si>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</si>
  <si>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</si>
  <si>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</si>
  <si>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</si>
  <si>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</si>
  <si>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</si>
  <si>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</si>
  <si>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</si>
  <si>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</si>
  <si>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</si>
  <si>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</si>
  <si>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</si>
  <si>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</si>
  <si>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</si>
  <si>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</si>
  <si>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</si>
  <si>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</si>
  <si>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</si>
  <si>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</si>
  <si>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</si>
  <si>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</si>
  <si>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</si>
  <si>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</si>
  <si>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</si>
  <si>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</si>
  <si>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</si>
  <si>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</si>
  <si>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</si>
  <si>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</si>
  <si>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</si>
  <si>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</si>
  <si>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</si>
  <si>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</si>
  <si>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</si>
  <si>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</si>
  <si>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</si>
  <si>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</si>
  <si>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</si>
  <si>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</si>
  <si>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</si>
  <si>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</si>
  <si>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</si>
  <si>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</si>
  <si>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</si>
  <si>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</si>
  <si>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</si>
  <si>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</si>
  <si>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</si>
  <si>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</si>
  <si>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</si>
  <si>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</si>
  <si>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</si>
  <si>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</si>
  <si>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</si>
  <si>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</si>
  <si>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</si>
  <si>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</si>
  <si>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</si>
  <si>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</si>
  <si>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</si>
  <si>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</si>
  <si>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</si>
  <si>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</si>
  <si>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</si>
  <si>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</si>
  <si>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</si>
  <si>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</si>
  <si>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</si>
  <si>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</si>
  <si>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</si>
  <si>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</si>
  <si>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</si>
  <si>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</si>
  <si>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</si>
  <si>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</si>
  <si>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</si>
  <si>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</si>
  <si>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</si>
  <si>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</si>
  <si>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</si>
  <si>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</si>
  <si>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</si>
  <si>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</si>
  <si>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</si>
  <si>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</si>
  <si>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</si>
  <si>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</si>
  <si>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</si>
  <si>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</si>
  <si>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</si>
  <si>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</si>
  <si>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</si>
  <si>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</si>
  <si>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</si>
  <si>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</si>
  <si>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</si>
  <si>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</si>
  <si>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</si>
  <si>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</si>
  <si>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</si>
  <si>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</si>
  <si>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</si>
  <si>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</si>
  <si>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</si>
  <si>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</si>
  <si>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</si>
  <si>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</si>
  <si>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</si>
  <si>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</si>
  <si>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</si>
  <si>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</si>
  <si>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</si>
  <si>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</si>
  <si>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</si>
  <si>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</si>
  <si>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</si>
  <si>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</si>
  <si>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</si>
  <si>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</si>
  <si>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</si>
  <si>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</si>
  <si>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</si>
  <si>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</si>
  <si>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</si>
  <si>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</si>
  <si>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</si>
  <si>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</si>
  <si>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</si>
  <si>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</si>
  <si>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</si>
  <si>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</si>
  <si>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</si>
  <si>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</si>
  <si>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</si>
  <si>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</si>
  <si>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</si>
  <si>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</si>
  <si>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</si>
  <si>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</si>
  <si>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</si>
  <si>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</si>
  <si>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</si>
  <si>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</si>
  <si>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</si>
  <si>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</si>
  <si>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</si>
  <si>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</si>
  <si>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</si>
  <si>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</si>
  <si>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</si>
  <si>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</si>
  <si>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</si>
  <si>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</si>
  <si>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</si>
  <si>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</si>
  <si>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</si>
  <si>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</si>
  <si>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</si>
  <si>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</si>
  <si>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</si>
  <si>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</si>
  <si>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</si>
  <si>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</si>
  <si>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</si>
  <si>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</si>
  <si>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</si>
  <si>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</si>
  <si>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</si>
  <si>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</si>
  <si>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</si>
  <si>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</si>
  <si>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</si>
  <si>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</si>
  <si>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</si>
  <si>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</si>
  <si>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</si>
  <si>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</si>
  <si>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</si>
  <si>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</si>
  <si>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</si>
  <si>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</si>
  <si>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</si>
  <si>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</si>
  <si>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</si>
  <si>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</si>
  <si>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</si>
  <si>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</si>
  <si>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</si>
  <si>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</si>
  <si>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</si>
  <si>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</si>
  <si>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</si>
  <si>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</si>
  <si>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</si>
  <si>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</si>
  <si>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</si>
  <si>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</si>
  <si>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</si>
  <si>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</si>
  <si>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</si>
  <si>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</si>
  <si>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</si>
  <si>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</si>
  <si>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</si>
  <si>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</si>
  <si>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</si>
  <si>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</si>
  <si>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</si>
  <si>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2D201</t>
  </si>
  <si>
    <t>ILW Concrete Lined Drums from Harwell</t>
  </si>
  <si>
    <t>Nuclear Decommissioning Authority</t>
  </si>
  <si>
    <t>Sellafield Ltd</t>
  </si>
  <si>
    <t>ILW</t>
  </si>
  <si>
    <t>Arisings are not published in this return to avoid double counting, CLDs yet to be transferred to the Sellafield site are included in waste streams 5C08 and 5G10. It is anticipated that 2,328 CLDs will eventually be consigned to Sellafield from Harwell.</t>
  </si>
  <si>
    <t>Wastes from various sites which were packaged for the abandoned 1982 sea disposal campaigns.</t>
  </si>
  <si>
    <t>Miscellaneous radioactive wastes held in mild steel drums within a concrete carcass. Internal packages contain absorbed liquid, precipitated sludge, incinerator ash, and laboratory trash. Type 1801 sea disposal drums contain an internal cardboard drum of 100 litres in an external drum of 200 litres and weigh up to 352 kg; these drums will be overpacked in a mild steel overdrum prior to consignment to Sellafield. Type 1802 sea disposal drums contain an internal drum of 200 litres in an external drum of 450 litres and weigh up to 1060 kg. Type 1803 sea disposal drums contain various inner drums from 10 litres to 200 litres in an external drum of 630 litres and weigh up to 2290 kg.</t>
  </si>
  <si>
    <t>Neutral</t>
  </si>
  <si>
    <t>The waste consists of metals, glass, plastics, paper, sludges, ash etc. in mild steel drums within a concrete carcass. Concrete/ cemented wastes (37%), ferrous metals (24%), Al (7%), other metals including sources (9%), plastics (4%), cellulose (2%), others (17%).</t>
  </si>
  <si>
    <t>~ 8.0</t>
  </si>
  <si>
    <t>Ferrous metals consist principally of mild steel; small amounts of cast iron are also present. Grades of stainless are generally unknown, and in many cases only "metal" is declared; taken to be mild steel. Other alloys may also be present, but none specifically declared. A proportion of the waste (~4%) consists of sources. The mass of these is assumed to be dominated by stainless.</t>
  </si>
  <si>
    <t>~ 20.0</t>
  </si>
  <si>
    <t>P</t>
  </si>
  <si>
    <t>~ 7.0</t>
  </si>
  <si>
    <t>TR</t>
  </si>
  <si>
    <t>= 0</t>
  </si>
  <si>
    <t>&lt; 0.20</t>
  </si>
  <si>
    <t>&lt; 4.0</t>
  </si>
  <si>
    <t>~ 0.70</t>
  </si>
  <si>
    <t>~ 0.73</t>
  </si>
  <si>
    <t>Other metals principally U &amp; Th. Also small amounts of cobalt, cadmium, titanium, tungsten, and beryllium; traces of scandium, tantalum, iridioplatinum, palladium.</t>
  </si>
  <si>
    <t>~ 2.1</t>
  </si>
  <si>
    <t>~ 2.0</t>
  </si>
  <si>
    <t>&lt; 0.10</t>
  </si>
  <si>
    <t>~ 0.10</t>
  </si>
  <si>
    <t>&lt; 7.0</t>
  </si>
  <si>
    <t>= 44.8</t>
  </si>
  <si>
    <t>~ 1.2</t>
  </si>
  <si>
    <t>NE</t>
  </si>
  <si>
    <t>Trace oxalic acid in one drum.</t>
  </si>
  <si>
    <t>The form of metals within the wastes varies. Uranium can be present as single items up to 50kg.</t>
  </si>
  <si>
    <t>Yes</t>
  </si>
  <si>
    <t>On-site</t>
  </si>
  <si>
    <t>= 100.0</t>
  </si>
  <si>
    <t>Waste Treatment Complex 2 (WTC2)</t>
  </si>
  <si>
    <t>Sellafield</t>
  </si>
  <si>
    <t>= 917.9</t>
  </si>
  <si>
    <t>0.95</t>
  </si>
  <si>
    <t>1.05</t>
  </si>
  <si>
    <t>4 m box (0 mm concrete shielding)</t>
  </si>
  <si>
    <t xml:space="preserve"> 100.0</t>
  </si>
  <si>
    <t xml:space="preserve"> 20.0</t>
  </si>
  <si>
    <t>15.6</t>
  </si>
  <si>
    <t>46</t>
  </si>
  <si>
    <t>2047</t>
  </si>
  <si>
    <t>2050</t>
  </si>
  <si>
    <t>Some tritiated D2O is present, remainder from activation of metals</t>
  </si>
  <si>
    <t>Small proportion as labelled organic compounds. Bulk as activation product.</t>
  </si>
  <si>
    <t>From activation of impurities in metals.</t>
  </si>
  <si>
    <t>Some Ra and Ra/Be sources, remainder within fuel contamination.</t>
  </si>
  <si>
    <t>Metal and oxide.</t>
  </si>
  <si>
    <t>Principally as bulk metal, with some as irradiated metal/ oxide fuel.</t>
  </si>
  <si>
    <t>Probably as oxide or metal fuel.</t>
  </si>
  <si>
    <t>Total mass divided by total volume.</t>
  </si>
  <si>
    <t>At present there is no treatment route available for CLDs; the high level assumption is that the CLD's will be treated through a thermal process (previously it was to be loaded into 3m3 boxes and grouted).</t>
  </si>
  <si>
    <t>As the treatment process has not yet been developed the details of the conditioning matrix and product properties are not yet known.</t>
  </si>
  <si>
    <t>It is assumed that the CLD drums will be subject to thermal treatment, as the process has not yet been developed the variability in waste loading is not currently known.</t>
  </si>
  <si>
    <t>Predominantly contamination from fuel handling facilities. Also some activated items from MTR operations and sealed sources and bulk uranium from small users' facilities.</t>
  </si>
  <si>
    <t>The specific activity uncertainty is based on records of arisings.</t>
  </si>
  <si>
    <t>Specific acitivity data has been derived using measured activity and dividing by the measured waste volume</t>
  </si>
  <si>
    <t>~</t>
  </si>
  <si>
    <t>1.5</t>
  </si>
  <si>
    <t>Glass</t>
  </si>
  <si>
    <t>1.10E-01</t>
  </si>
  <si>
    <t>B</t>
  </si>
  <si>
    <t>2</t>
  </si>
  <si>
    <t>1.89E-05</t>
  </si>
  <si>
    <t>4.88E-10</t>
  </si>
  <si>
    <t>3.65E-05</t>
  </si>
  <si>
    <t>5.24E-07</t>
  </si>
  <si>
    <t>1.58E-05</t>
  </si>
  <si>
    <t>2.82E-06</t>
  </si>
  <si>
    <t>2.51E-04</t>
  </si>
  <si>
    <t>5.98E-18</t>
  </si>
  <si>
    <t>3.45E-05</t>
  </si>
  <si>
    <t>8.34E-04</t>
  </si>
  <si>
    <t>3.02E-06</t>
  </si>
  <si>
    <t>3.50E-07</t>
  </si>
  <si>
    <t>1.14E-06</t>
  </si>
  <si>
    <t>3.26E-06</t>
  </si>
  <si>
    <t>1.90E-14</t>
  </si>
  <si>
    <t>4.30E-13</t>
  </si>
  <si>
    <t>5.75E-07</t>
  </si>
  <si>
    <t>1.01E-08</t>
  </si>
  <si>
    <t>6.65E-63</t>
  </si>
  <si>
    <t>1.08E-11</t>
  </si>
  <si>
    <t>7.17E-09</t>
  </si>
  <si>
    <t>2.63E-03</t>
  </si>
  <si>
    <t>6.91E-17</t>
  </si>
  <si>
    <t>1.53E-07</t>
  </si>
  <si>
    <t>6.70E-06</t>
  </si>
  <si>
    <t>4.71E-08</t>
  </si>
  <si>
    <t>4.67E-06</t>
  </si>
  <si>
    <t>1.64E-07</t>
  </si>
  <si>
    <t>8.00E-08</t>
  </si>
  <si>
    <t>1.40E-27</t>
  </si>
  <si>
    <t>2.09E-08</t>
  </si>
  <si>
    <t>7.93E-06</t>
  </si>
  <si>
    <t>4.36E-09</t>
  </si>
  <si>
    <t>2.14E-08</t>
  </si>
  <si>
    <t>1.04E-05</t>
  </si>
  <si>
    <t>4.88E-05</t>
  </si>
  <si>
    <t>1.28E-07</t>
  </si>
  <si>
    <t>2.51E-07</t>
  </si>
  <si>
    <t>5.55E-07</t>
  </si>
  <si>
    <t>1.40E-05</t>
  </si>
  <si>
    <t>9.01E-03</t>
  </si>
  <si>
    <t>3.33E-02</t>
  </si>
  <si>
    <t>2.26E-02</t>
  </si>
  <si>
    <t>5.54E-01</t>
  </si>
  <si>
    <t>1.32E-05</t>
  </si>
  <si>
    <t>6.17E-02</t>
  </si>
  <si>
    <t>2.24E-06</t>
  </si>
  <si>
    <t>5.14E-06</t>
  </si>
  <si>
    <t>2.89E-26</t>
  </si>
  <si>
    <t>1.00E-06</t>
  </si>
  <si>
    <t>2.72E-05</t>
  </si>
  <si>
    <t>1.59E-09</t>
  </si>
  <si>
    <t>6.79E-18</t>
  </si>
  <si>
    <t>0.0</t>
  </si>
  <si>
    <t>917.9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</si>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</sst>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514</v>
      </c>
      <c r="J111" s="233"/>
      <c r="N111" s="232"/>
      <c r="O111" s="233"/>
      <c r="P111" s="169"/>
    </row>
    <row r="112" spans="1:16" s="6" customFormat="1" ht="12.75" customHeight="1" x14ac:dyDescent="0.25">
      <c r="A112" s="227" t="s">
        <v>14</v>
      </c>
      <c r="B112" s="227"/>
      <c r="F112" s="9"/>
      <c r="I112" s="352" t="s">
        <v>515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432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455</v>
      </c>
      <c r="E130" s="202" t="s">
        <v>456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425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08"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410</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411</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412</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48" customHeight="1" x14ac:dyDescent="0.25">
      <c r="D157" s="319" t="s">
        <v>54</v>
      </c>
      <c r="E157" s="320"/>
      <c r="F157" s="320"/>
      <c r="G157" s="320"/>
      <c r="H157" s="320"/>
      <c r="I157" s="321"/>
      <c r="J157" s="174" t="s">
        <v>414</v>
      </c>
      <c r="K157" s="238" t="s">
        <v>415</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410</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410</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410</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410</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410</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410</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410</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421</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410</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422</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423</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423</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423</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423</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389</v>
      </c>
      <c r="L223" s="235"/>
      <c r="M223" s="235"/>
      <c r="N223" s="235"/>
      <c r="O223" s="235"/>
      <c r="P223" s="236"/>
    </row>
    <row r="224" spans="1:17" s="6" customFormat="1" ht="12" customHeight="1" x14ac:dyDescent="0.25">
      <c r="D224" s="183" t="s">
        <v>113</v>
      </c>
      <c r="E224" s="184"/>
      <c r="F224" s="184"/>
      <c r="G224" s="184"/>
      <c r="H224" s="184"/>
      <c r="I224" s="185"/>
      <c r="J224" s="150" t="s">
        <v>410</v>
      </c>
      <c r="K224" s="234" t="s">
        <v>389</v>
      </c>
      <c r="L224" s="235"/>
      <c r="M224" s="235"/>
      <c r="N224" s="235"/>
      <c r="O224" s="235"/>
      <c r="P224" s="236"/>
    </row>
    <row r="225" spans="1:17" s="6" customFormat="1" ht="12" customHeight="1" x14ac:dyDescent="0.25">
      <c r="D225" s="186" t="s">
        <v>114</v>
      </c>
      <c r="E225" s="187"/>
      <c r="F225" s="187"/>
      <c r="G225" s="187"/>
      <c r="H225" s="187"/>
      <c r="I225" s="188"/>
      <c r="J225" s="150" t="s">
        <v>423</v>
      </c>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423</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409</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423</v>
      </c>
      <c r="K234" s="277" t="s">
        <v>389</v>
      </c>
      <c r="L234" s="278"/>
      <c r="M234" s="278"/>
      <c r="N234" s="278"/>
      <c r="O234" s="278"/>
      <c r="P234" s="279"/>
    </row>
    <row r="235" spans="1:17" s="6" customFormat="1" ht="12" customHeight="1" x14ac:dyDescent="0.25">
      <c r="D235" s="186" t="s">
        <v>122</v>
      </c>
      <c r="E235" s="187"/>
      <c r="F235" s="187"/>
      <c r="G235" s="187"/>
      <c r="H235" s="187"/>
      <c r="I235" s="188"/>
      <c r="J235" s="146" t="s">
        <v>423</v>
      </c>
      <c r="K235" s="234" t="s">
        <v>389</v>
      </c>
      <c r="L235" s="235"/>
      <c r="M235" s="235"/>
      <c r="N235" s="235"/>
      <c r="O235" s="235"/>
      <c r="P235" s="236"/>
    </row>
    <row r="236" spans="1:17" s="6" customFormat="1" ht="12" customHeight="1" x14ac:dyDescent="0.25">
      <c r="D236" s="186" t="s">
        <v>123</v>
      </c>
      <c r="E236" s="187"/>
      <c r="F236" s="187"/>
      <c r="G236" s="187"/>
      <c r="H236" s="187"/>
      <c r="I236" s="188"/>
      <c r="J236" s="146" t="s">
        <v>423</v>
      </c>
      <c r="K236" s="234" t="s">
        <v>389</v>
      </c>
      <c r="L236" s="235"/>
      <c r="M236" s="235"/>
      <c r="N236" s="235"/>
      <c r="O236" s="235"/>
      <c r="P236" s="236"/>
    </row>
    <row r="237" spans="1:17" s="6" customFormat="1" ht="12" customHeight="1" x14ac:dyDescent="0.25">
      <c r="D237" s="186" t="s">
        <v>124</v>
      </c>
      <c r="E237" s="187"/>
      <c r="F237" s="187"/>
      <c r="G237" s="187"/>
      <c r="H237" s="187"/>
      <c r="I237" s="188"/>
      <c r="J237" s="146" t="s">
        <v>423</v>
      </c>
      <c r="K237" s="234" t="s">
        <v>389</v>
      </c>
      <c r="L237" s="235"/>
      <c r="M237" s="235"/>
      <c r="N237" s="235"/>
      <c r="O237" s="235"/>
      <c r="P237" s="236"/>
    </row>
    <row r="238" spans="1:17" s="6" customFormat="1" ht="12" customHeight="1" x14ac:dyDescent="0.25">
      <c r="D238" s="186" t="s">
        <v>125</v>
      </c>
      <c r="E238" s="187"/>
      <c r="F238" s="187"/>
      <c r="G238" s="187"/>
      <c r="H238" s="187"/>
      <c r="I238" s="188"/>
      <c r="J238" s="146" t="s">
        <v>423</v>
      </c>
      <c r="K238" s="234" t="s">
        <v>389</v>
      </c>
      <c r="L238" s="235"/>
      <c r="M238" s="235"/>
      <c r="N238" s="235"/>
      <c r="O238" s="235"/>
      <c r="P238" s="236"/>
    </row>
    <row r="239" spans="1:17" s="6" customFormat="1" ht="12" customHeight="1" x14ac:dyDescent="0.25">
      <c r="D239" s="186" t="s">
        <v>126</v>
      </c>
      <c r="E239" s="187"/>
      <c r="F239" s="187"/>
      <c r="G239" s="187"/>
      <c r="H239" s="187"/>
      <c r="I239" s="188"/>
      <c r="J239" s="146" t="s">
        <v>423</v>
      </c>
      <c r="K239" s="234" t="s">
        <v>389</v>
      </c>
      <c r="L239" s="235"/>
      <c r="M239" s="235"/>
      <c r="N239" s="235"/>
      <c r="O239" s="235"/>
      <c r="P239" s="236"/>
    </row>
    <row r="240" spans="1:17" s="6" customFormat="1" ht="12" customHeight="1" x14ac:dyDescent="0.25">
      <c r="D240" s="186" t="s">
        <v>127</v>
      </c>
      <c r="E240" s="187"/>
      <c r="F240" s="187"/>
      <c r="G240" s="187"/>
      <c r="H240" s="187"/>
      <c r="I240" s="188"/>
      <c r="J240" s="146" t="s">
        <v>423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423</v>
      </c>
      <c r="K241" s="234" t="s">
        <v>389</v>
      </c>
      <c r="L241" s="235"/>
      <c r="M241" s="235"/>
      <c r="N241" s="235"/>
      <c r="O241" s="235"/>
      <c r="P241" s="236"/>
    </row>
    <row r="242" spans="1:16" s="6" customFormat="1" ht="12" customHeight="1" x14ac:dyDescent="0.25">
      <c r="D242" s="186" t="s">
        <v>129</v>
      </c>
      <c r="E242" s="187"/>
      <c r="F242" s="187"/>
      <c r="G242" s="187"/>
      <c r="H242" s="187"/>
      <c r="I242" s="188"/>
      <c r="J242" s="176" t="s">
        <v>423</v>
      </c>
      <c r="K242" s="234" t="s">
        <v>389</v>
      </c>
      <c r="L242" s="235"/>
      <c r="M242" s="235"/>
      <c r="N242" s="235"/>
      <c r="O242" s="235"/>
      <c r="P242" s="236"/>
    </row>
    <row r="243" spans="1:16" s="6" customFormat="1" ht="12" customHeight="1" x14ac:dyDescent="0.25">
      <c r="D243" s="186" t="s">
        <v>130</v>
      </c>
      <c r="E243" s="187"/>
      <c r="F243" s="187"/>
      <c r="G243" s="187"/>
      <c r="H243" s="187"/>
      <c r="I243" s="188"/>
      <c r="J243" s="176" t="s">
        <v>423</v>
      </c>
      <c r="K243" s="234" t="s">
        <v>389</v>
      </c>
      <c r="L243" s="235"/>
      <c r="M243" s="235"/>
      <c r="N243" s="235"/>
      <c r="O243" s="235"/>
      <c r="P243" s="236"/>
    </row>
    <row r="244" spans="1:16" s="6" customFormat="1" ht="12" customHeight="1" x14ac:dyDescent="0.25">
      <c r="D244" s="186" t="s">
        <v>131</v>
      </c>
      <c r="E244" s="187"/>
      <c r="F244" s="187"/>
      <c r="G244" s="187"/>
      <c r="H244" s="187"/>
      <c r="I244" s="188"/>
      <c r="J244" s="146" t="s">
        <v>423</v>
      </c>
      <c r="K244" s="234" t="s">
        <v>389</v>
      </c>
      <c r="L244" s="235"/>
      <c r="M244" s="235"/>
      <c r="N244" s="235"/>
      <c r="O244" s="235"/>
      <c r="P244" s="236"/>
    </row>
    <row r="245" spans="1:16" s="6" customFormat="1" ht="12" customHeight="1" x14ac:dyDescent="0.25">
      <c r="D245" s="186" t="s">
        <v>132</v>
      </c>
      <c r="E245" s="187"/>
      <c r="F245" s="187"/>
      <c r="G245" s="187"/>
      <c r="H245" s="187"/>
      <c r="I245" s="188"/>
      <c r="J245" s="146" t="s">
        <v>423</v>
      </c>
      <c r="K245" s="234" t="s">
        <v>389</v>
      </c>
      <c r="L245" s="235"/>
      <c r="M245" s="235"/>
      <c r="N245" s="235"/>
      <c r="O245" s="235"/>
      <c r="P245" s="236"/>
    </row>
    <row r="246" spans="1:16" s="6" customFormat="1" ht="12" customHeight="1" x14ac:dyDescent="0.25">
      <c r="D246" s="186" t="s">
        <v>133</v>
      </c>
      <c r="E246" s="187"/>
      <c r="F246" s="187"/>
      <c r="G246" s="187"/>
      <c r="H246" s="187"/>
      <c r="I246" s="188"/>
      <c r="J246" s="176" t="s">
        <v>423</v>
      </c>
      <c r="K246" s="234" t="s">
        <v>389</v>
      </c>
      <c r="L246" s="235"/>
      <c r="M246" s="235"/>
      <c r="N246" s="235"/>
      <c r="O246" s="235"/>
      <c r="P246" s="236"/>
    </row>
    <row r="247" spans="1:16" s="6" customFormat="1" ht="12" customHeight="1" x14ac:dyDescent="0.25">
      <c r="D247" s="349" t="s">
        <v>134</v>
      </c>
      <c r="E247" s="350"/>
      <c r="F247" s="350"/>
      <c r="G247" s="350"/>
      <c r="H247" s="350"/>
      <c r="I247" s="351"/>
      <c r="J247" s="176" t="s">
        <v>423</v>
      </c>
      <c r="K247" s="234" t="s">
        <v>389</v>
      </c>
      <c r="L247" s="235"/>
      <c r="M247" s="235"/>
      <c r="N247" s="235"/>
      <c r="O247" s="235"/>
      <c r="P247" s="236"/>
    </row>
    <row r="248" spans="1:16" s="6" customFormat="1" ht="12" customHeight="1" x14ac:dyDescent="0.25">
      <c r="D248" s="349" t="s">
        <v>135</v>
      </c>
      <c r="E248" s="350"/>
      <c r="F248" s="350"/>
      <c r="G248" s="350"/>
      <c r="H248" s="350"/>
      <c r="I248" s="351"/>
      <c r="J248" s="176" t="s">
        <v>423</v>
      </c>
      <c r="K248" s="234" t="s">
        <v>389</v>
      </c>
      <c r="L248" s="235"/>
      <c r="M248" s="235"/>
      <c r="N248" s="235"/>
      <c r="O248" s="235"/>
      <c r="P248" s="236"/>
    </row>
    <row r="249" spans="1:16" s="6" customFormat="1" ht="12" customHeight="1" x14ac:dyDescent="0.25">
      <c r="D249" s="260" t="s">
        <v>136</v>
      </c>
      <c r="E249" s="261"/>
      <c r="F249" s="261"/>
      <c r="G249" s="261"/>
      <c r="H249" s="261"/>
      <c r="I249" s="262"/>
      <c r="J249" s="176" t="s">
        <v>423</v>
      </c>
      <c r="K249" s="234" t="s">
        <v>389</v>
      </c>
      <c r="L249" s="235"/>
      <c r="M249" s="235"/>
      <c r="N249" s="235"/>
      <c r="O249" s="235"/>
      <c r="P249" s="236"/>
    </row>
    <row r="250" spans="1:16" s="6" customFormat="1" ht="12" customHeight="1" x14ac:dyDescent="0.25">
      <c r="D250" s="260" t="s">
        <v>137</v>
      </c>
      <c r="E250" s="261"/>
      <c r="F250" s="261"/>
      <c r="G250" s="261"/>
      <c r="H250" s="261"/>
      <c r="I250" s="262"/>
      <c r="J250" s="146" t="s">
        <v>423</v>
      </c>
      <c r="K250" s="234" t="s">
        <v>389</v>
      </c>
      <c r="L250" s="235"/>
      <c r="M250" s="235"/>
      <c r="N250" s="235"/>
      <c r="O250" s="235"/>
      <c r="P250" s="236"/>
    </row>
    <row r="251" spans="1:16" s="6" customFormat="1" ht="12" customHeight="1" x14ac:dyDescent="0.25">
      <c r="D251" s="260" t="s">
        <v>138</v>
      </c>
      <c r="E251" s="261"/>
      <c r="F251" s="261"/>
      <c r="G251" s="261"/>
      <c r="H251" s="261"/>
      <c r="I251" s="262"/>
      <c r="J251" s="146" t="s">
        <v>423</v>
      </c>
      <c r="K251" s="234" t="s">
        <v>389</v>
      </c>
      <c r="L251" s="235"/>
      <c r="M251" s="235"/>
      <c r="N251" s="235"/>
      <c r="O251" s="235"/>
      <c r="P251" s="236"/>
    </row>
    <row r="252" spans="1:16" s="6" customFormat="1" ht="12" customHeight="1" x14ac:dyDescent="0.25">
      <c r="D252" s="260" t="s">
        <v>139</v>
      </c>
      <c r="E252" s="261"/>
      <c r="F252" s="261"/>
      <c r="G252" s="261"/>
      <c r="H252" s="261"/>
      <c r="I252" s="262"/>
      <c r="J252" s="176" t="s">
        <v>423</v>
      </c>
      <c r="K252" s="234" t="s">
        <v>389</v>
      </c>
      <c r="L252" s="235"/>
      <c r="M252" s="235"/>
      <c r="N252" s="235"/>
      <c r="O252" s="235"/>
      <c r="P252" s="236"/>
    </row>
    <row r="253" spans="1:16" s="6" customFormat="1" ht="12" customHeight="1" x14ac:dyDescent="0.25">
      <c r="D253" s="260" t="s">
        <v>140</v>
      </c>
      <c r="E253" s="261"/>
      <c r="F253" s="261"/>
      <c r="G253" s="261"/>
      <c r="H253" s="261"/>
      <c r="I253" s="262"/>
      <c r="J253" s="176" t="s">
        <v>423</v>
      </c>
      <c r="K253" s="234" t="s">
        <v>389</v>
      </c>
      <c r="L253" s="235"/>
      <c r="M253" s="235"/>
      <c r="N253" s="235"/>
      <c r="O253" s="235"/>
      <c r="P253" s="236"/>
    </row>
    <row r="254" spans="1:16" s="6" customFormat="1" ht="12" customHeight="1" x14ac:dyDescent="0.25">
      <c r="D254" s="260" t="s">
        <v>141</v>
      </c>
      <c r="E254" s="261"/>
      <c r="F254" s="261"/>
      <c r="G254" s="261"/>
      <c r="H254" s="261"/>
      <c r="I254" s="262"/>
      <c r="J254" s="146" t="s">
        <v>423</v>
      </c>
      <c r="K254" s="234" t="s">
        <v>389</v>
      </c>
      <c r="L254" s="235"/>
      <c r="M254" s="235"/>
      <c r="N254" s="235"/>
      <c r="O254" s="235"/>
      <c r="P254" s="236"/>
    </row>
    <row r="255" spans="1:16" s="6" customFormat="1" ht="12" customHeight="1" x14ac:dyDescent="0.25">
      <c r="D255" s="260" t="s">
        <v>142</v>
      </c>
      <c r="E255" s="261"/>
      <c r="F255" s="261"/>
      <c r="G255" s="261"/>
      <c r="H255" s="261"/>
      <c r="I255" s="262"/>
      <c r="J255" s="176" t="s">
        <v>407</v>
      </c>
      <c r="K255" s="234" t="s">
        <v>389</v>
      </c>
      <c r="L255" s="235"/>
      <c r="M255" s="235"/>
      <c r="N255" s="235"/>
      <c r="O255" s="235"/>
      <c r="P255" s="236"/>
    </row>
    <row r="256" spans="1:16" s="6" customFormat="1" ht="12" customHeight="1" x14ac:dyDescent="0.25">
      <c r="D256" s="260" t="s">
        <v>143</v>
      </c>
      <c r="E256" s="261"/>
      <c r="F256" s="261"/>
      <c r="G256" s="261"/>
      <c r="H256" s="261"/>
      <c r="I256" s="262"/>
      <c r="J256" s="176" t="s">
        <v>423</v>
      </c>
      <c r="K256" s="234" t="s">
        <v>389</v>
      </c>
      <c r="L256" s="235"/>
      <c r="M256" s="235"/>
      <c r="N256" s="235"/>
      <c r="O256" s="235"/>
      <c r="P256" s="236"/>
    </row>
    <row r="257" spans="1:17" s="6" customFormat="1" ht="12" customHeight="1" x14ac:dyDescent="0.25">
      <c r="D257" s="260" t="s">
        <v>144</v>
      </c>
      <c r="E257" s="261"/>
      <c r="F257" s="261"/>
      <c r="G257" s="261"/>
      <c r="H257" s="261"/>
      <c r="I257" s="262"/>
      <c r="J257" s="146" t="s">
        <v>423</v>
      </c>
      <c r="K257" s="234" t="s">
        <v>389</v>
      </c>
      <c r="L257" s="235"/>
      <c r="M257" s="235"/>
      <c r="N257" s="235"/>
      <c r="O257" s="235"/>
      <c r="P257" s="236"/>
    </row>
    <row r="258" spans="1:17" s="6" customFormat="1" ht="12" customHeight="1" x14ac:dyDescent="0.25">
      <c r="D258" s="319" t="s">
        <v>145</v>
      </c>
      <c r="E258" s="320"/>
      <c r="F258" s="320"/>
      <c r="G258" s="320"/>
      <c r="H258" s="320"/>
      <c r="I258" s="321"/>
      <c r="J258" s="179" t="s">
        <v>423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423</v>
      </c>
      <c r="K262" s="277" t="s">
        <v>389</v>
      </c>
      <c r="L262" s="278"/>
      <c r="M262" s="278"/>
      <c r="N262" s="278"/>
      <c r="O262" s="278"/>
      <c r="P262" s="279"/>
    </row>
    <row r="263" spans="1:17" s="6" customFormat="1" ht="12" customHeight="1" x14ac:dyDescent="0.25">
      <c r="D263" s="186" t="s">
        <v>148</v>
      </c>
      <c r="E263" s="187"/>
      <c r="F263" s="187"/>
      <c r="G263" s="187"/>
      <c r="H263" s="187"/>
      <c r="I263" s="188"/>
      <c r="J263" s="150" t="s">
        <v>423</v>
      </c>
      <c r="K263" s="234" t="s">
        <v>389</v>
      </c>
      <c r="L263" s="235"/>
      <c r="M263" s="235"/>
      <c r="N263" s="235"/>
      <c r="O263" s="235"/>
      <c r="P263" s="236"/>
    </row>
    <row r="264" spans="1:17" s="6" customFormat="1" ht="12" customHeight="1" x14ac:dyDescent="0.25">
      <c r="D264" s="186" t="s">
        <v>149</v>
      </c>
      <c r="E264" s="187"/>
      <c r="F264" s="187"/>
      <c r="G264" s="187"/>
      <c r="H264" s="187"/>
      <c r="I264" s="188"/>
      <c r="J264" s="129" t="s">
        <v>423</v>
      </c>
      <c r="K264" s="234" t="s">
        <v>389</v>
      </c>
      <c r="L264" s="235"/>
      <c r="M264" s="235"/>
      <c r="N264" s="235"/>
      <c r="O264" s="235"/>
      <c r="P264" s="236"/>
    </row>
    <row r="265" spans="1:17" s="6" customFormat="1" ht="12" customHeight="1" x14ac:dyDescent="0.25">
      <c r="D265" s="186" t="s">
        <v>150</v>
      </c>
      <c r="E265" s="187"/>
      <c r="F265" s="187"/>
      <c r="G265" s="187"/>
      <c r="H265" s="187"/>
      <c r="I265" s="188"/>
      <c r="J265" s="129" t="s">
        <v>423</v>
      </c>
      <c r="K265" s="234" t="s">
        <v>389</v>
      </c>
      <c r="L265" s="235"/>
      <c r="M265" s="235"/>
      <c r="N265" s="235"/>
      <c r="O265" s="235"/>
      <c r="P265" s="236"/>
    </row>
    <row r="266" spans="1:17" s="6" customFormat="1" ht="12" customHeight="1" x14ac:dyDescent="0.25">
      <c r="D266" s="186" t="s">
        <v>151</v>
      </c>
      <c r="E266" s="187"/>
      <c r="F266" s="187"/>
      <c r="G266" s="187"/>
      <c r="H266" s="187"/>
      <c r="I266" s="188"/>
      <c r="J266" s="150" t="s">
        <v>409</v>
      </c>
      <c r="K266" s="234" t="s">
        <v>424</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423</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423</v>
      </c>
      <c r="K272" s="234" t="s">
        <v>389</v>
      </c>
      <c r="L272" s="235"/>
      <c r="M272" s="235"/>
      <c r="N272" s="235"/>
      <c r="O272" s="235"/>
      <c r="P272" s="236"/>
    </row>
    <row r="273" spans="1:16" s="6" customFormat="1" ht="12" customHeight="1" x14ac:dyDescent="0.25">
      <c r="D273" s="260" t="s">
        <v>158</v>
      </c>
      <c r="E273" s="261"/>
      <c r="F273" s="261"/>
      <c r="G273" s="261"/>
      <c r="H273" s="261"/>
      <c r="I273" s="262"/>
      <c r="J273" s="151" t="s">
        <v>423</v>
      </c>
      <c r="K273" s="234" t="s">
        <v>389</v>
      </c>
      <c r="L273" s="235"/>
      <c r="M273" s="235"/>
      <c r="N273" s="235"/>
      <c r="O273" s="235"/>
      <c r="P273" s="236"/>
    </row>
    <row r="274" spans="1:16" s="6" customFormat="1" ht="12" customHeight="1" x14ac:dyDescent="0.25">
      <c r="D274" s="260" t="s">
        <v>159</v>
      </c>
      <c r="E274" s="261"/>
      <c r="F274" s="261"/>
      <c r="G274" s="261"/>
      <c r="H274" s="261"/>
      <c r="I274" s="262"/>
      <c r="J274" s="151" t="s">
        <v>423</v>
      </c>
      <c r="K274" s="234" t="s">
        <v>389</v>
      </c>
      <c r="L274" s="235"/>
      <c r="M274" s="235"/>
      <c r="N274" s="235"/>
      <c r="O274" s="235"/>
      <c r="P274" s="236"/>
    </row>
    <row r="275" spans="1:16" s="6" customFormat="1" ht="12" customHeight="1" x14ac:dyDescent="0.25">
      <c r="D275" s="260" t="s">
        <v>160</v>
      </c>
      <c r="E275" s="261"/>
      <c r="F275" s="261"/>
      <c r="G275" s="261"/>
      <c r="H275" s="261"/>
      <c r="I275" s="262"/>
      <c r="J275" s="151" t="s">
        <v>423</v>
      </c>
      <c r="K275" s="234" t="s">
        <v>389</v>
      </c>
      <c r="L275" s="235"/>
      <c r="M275" s="235"/>
      <c r="N275" s="235"/>
      <c r="O275" s="235"/>
      <c r="P275" s="236"/>
    </row>
    <row r="276" spans="1:16" s="6" customFormat="1" ht="12" customHeight="1" x14ac:dyDescent="0.25">
      <c r="D276" s="319" t="s">
        <v>161</v>
      </c>
      <c r="E276" s="320"/>
      <c r="F276" s="320"/>
      <c r="G276" s="320"/>
      <c r="H276" s="320"/>
      <c r="I276" s="321"/>
      <c r="J276" s="152" t="s">
        <v>423</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t="s">
        <v>427</v>
      </c>
      <c r="N291" s="275"/>
      <c r="O291" s="282" t="s">
        <v>428</v>
      </c>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429</v>
      </c>
      <c r="D315" s="281"/>
      <c r="E315" s="281"/>
      <c r="F315" s="281"/>
      <c r="G315" s="281"/>
      <c r="H315" s="281"/>
      <c r="I315" s="226"/>
      <c r="J315" s="280" t="s">
        <v>430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457</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450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434</v>
      </c>
      <c r="C343" s="223"/>
      <c r="D343" s="223"/>
      <c r="E343" s="223"/>
      <c r="F343" s="223"/>
      <c r="G343" s="223"/>
      <c r="H343" s="224"/>
      <c r="I343" s="225" t="s">
        <v>435</v>
      </c>
      <c r="J343" s="226"/>
      <c r="K343" s="225" t="s">
        <v>436</v>
      </c>
      <c r="L343" s="226"/>
      <c r="M343" s="225" t="s">
        <v>437</v>
      </c>
      <c r="N343" s="226"/>
      <c r="O343" s="225" t="s">
        <v>438</v>
      </c>
      <c r="P343" s="281"/>
      <c r="Q343" s="170" t="s">
        <v>439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451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428</v>
      </c>
      <c r="N356" s="211"/>
      <c r="O356" s="77"/>
      <c r="P356" s="78"/>
      <c r="Q356" s="154" t="s">
        <v>440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453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2D201</v>
      </c>
      <c r="G3" s="376"/>
      <c r="H3" s="376"/>
      <c r="I3" s="376"/>
      <c r="J3" s="376"/>
      <c r="K3" s="377"/>
      <c r="L3" s="384" t="str">
        <f>DataSheet!F2</f>
        <v>ILW Concrete Lined Drums from Harwell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458</v>
      </c>
      <c r="F9" s="157" t="s">
        <v>459</v>
      </c>
      <c r="G9" s="157" t="s">
        <v>459</v>
      </c>
      <c r="H9" s="157" t="s">
        <v>460</v>
      </c>
      <c r="I9" s="95"/>
      <c r="J9" s="157" t="s">
        <v>40</v>
      </c>
      <c r="K9" s="158"/>
      <c r="L9" s="157" t="s">
        <v>40</v>
      </c>
      <c r="M9" s="157" t="s">
        <v>40</v>
      </c>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461</v>
      </c>
      <c r="F11" s="157" t="s">
        <v>459</v>
      </c>
      <c r="G11" s="157" t="s">
        <v>459</v>
      </c>
      <c r="H11" s="157" t="s">
        <v>460</v>
      </c>
      <c r="I11" s="95"/>
      <c r="J11" s="159" t="s">
        <v>40</v>
      </c>
      <c r="K11" s="159"/>
      <c r="L11" s="159" t="s">
        <v>40</v>
      </c>
      <c r="M11" s="159" t="s">
        <v>40</v>
      </c>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t="s">
        <v>462</v>
      </c>
      <c r="F12" s="157" t="s">
        <v>459</v>
      </c>
      <c r="G12" s="157" t="s">
        <v>459</v>
      </c>
      <c r="H12" s="157" t="s">
        <v>460</v>
      </c>
      <c r="I12" s="95"/>
      <c r="J12" s="159" t="s">
        <v>40</v>
      </c>
      <c r="K12" s="159"/>
      <c r="L12" s="159" t="s">
        <v>40</v>
      </c>
      <c r="M12" s="159" t="s">
        <v>40</v>
      </c>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463</v>
      </c>
      <c r="F14" s="157" t="s">
        <v>459</v>
      </c>
      <c r="G14" s="157" t="s">
        <v>459</v>
      </c>
      <c r="H14" s="157" t="s">
        <v>460</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t="s">
        <v>40</v>
      </c>
      <c r="S19" s="159" t="s">
        <v>489</v>
      </c>
      <c r="T19" s="159" t="s">
        <v>459</v>
      </c>
      <c r="U19" s="159" t="s">
        <v>459</v>
      </c>
      <c r="V19" s="160" t="s">
        <v>460</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464</v>
      </c>
      <c r="F21" s="157" t="s">
        <v>459</v>
      </c>
      <c r="G21" s="157" t="s">
        <v>459</v>
      </c>
      <c r="H21" s="157" t="s">
        <v>460</v>
      </c>
      <c r="I21" s="95"/>
      <c r="J21" s="159" t="s">
        <v>40</v>
      </c>
      <c r="K21" s="159"/>
      <c r="L21" s="159" t="s">
        <v>40</v>
      </c>
      <c r="M21" s="159" t="s">
        <v>40</v>
      </c>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465</v>
      </c>
      <c r="F22" s="157" t="s">
        <v>459</v>
      </c>
      <c r="G22" s="157" t="s">
        <v>459</v>
      </c>
      <c r="H22" s="157" t="s">
        <v>460</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466</v>
      </c>
      <c r="F23" s="157" t="s">
        <v>459</v>
      </c>
      <c r="G23" s="157" t="s">
        <v>459</v>
      </c>
      <c r="H23" s="157" t="s">
        <v>460</v>
      </c>
      <c r="I23" s="95"/>
      <c r="J23" s="159" t="s">
        <v>40</v>
      </c>
      <c r="K23" s="159"/>
      <c r="L23" s="159" t="s">
        <v>40</v>
      </c>
      <c r="M23" s="159" t="s">
        <v>40</v>
      </c>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467</v>
      </c>
      <c r="F24" s="157" t="s">
        <v>459</v>
      </c>
      <c r="G24" s="157" t="s">
        <v>459</v>
      </c>
      <c r="H24" s="157" t="s">
        <v>460</v>
      </c>
      <c r="I24" s="95"/>
      <c r="J24" s="159" t="s">
        <v>40</v>
      </c>
      <c r="K24" s="159"/>
      <c r="L24" s="159" t="s">
        <v>40</v>
      </c>
      <c r="M24" s="159" t="s">
        <v>40</v>
      </c>
      <c r="N24" s="160"/>
      <c r="O24" s="34"/>
      <c r="P24" s="96"/>
      <c r="Q24" s="99" t="s">
        <v>279</v>
      </c>
      <c r="R24" s="167" t="s">
        <v>40</v>
      </c>
      <c r="S24" s="159" t="s">
        <v>490</v>
      </c>
      <c r="T24" s="159" t="s">
        <v>459</v>
      </c>
      <c r="U24" s="159" t="s">
        <v>459</v>
      </c>
      <c r="V24" s="160" t="s">
        <v>460</v>
      </c>
      <c r="W24" s="95"/>
      <c r="X24" s="159" t="s">
        <v>40</v>
      </c>
      <c r="Y24" s="159"/>
      <c r="Z24" s="159" t="s">
        <v>40</v>
      </c>
      <c r="AA24" s="159" t="s">
        <v>40</v>
      </c>
      <c r="AB24" s="160"/>
      <c r="AC24" s="98"/>
    </row>
    <row r="25" spans="1:29" x14ac:dyDescent="0.2">
      <c r="A25" s="31"/>
      <c r="B25" s="93"/>
      <c r="C25" s="87" t="s">
        <v>280</v>
      </c>
      <c r="D25" s="157" t="s">
        <v>40</v>
      </c>
      <c r="E25" s="158" t="s">
        <v>468</v>
      </c>
      <c r="F25" s="157" t="s">
        <v>459</v>
      </c>
      <c r="G25" s="157" t="s">
        <v>459</v>
      </c>
      <c r="H25" s="157" t="s">
        <v>460</v>
      </c>
      <c r="I25" s="95"/>
      <c r="J25" s="159" t="s">
        <v>40</v>
      </c>
      <c r="K25" s="159"/>
      <c r="L25" s="159" t="s">
        <v>40</v>
      </c>
      <c r="M25" s="159" t="s">
        <v>40</v>
      </c>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t="s">
        <v>40</v>
      </c>
      <c r="E28" s="158" t="s">
        <v>469</v>
      </c>
      <c r="F28" s="157" t="s">
        <v>459</v>
      </c>
      <c r="G28" s="157" t="s">
        <v>459</v>
      </c>
      <c r="H28" s="157" t="s">
        <v>460</v>
      </c>
      <c r="I28" s="95"/>
      <c r="J28" s="159" t="s">
        <v>40</v>
      </c>
      <c r="K28" s="159"/>
      <c r="L28" s="159" t="s">
        <v>40</v>
      </c>
      <c r="M28" s="159" t="s">
        <v>40</v>
      </c>
      <c r="N28" s="160"/>
      <c r="O28" s="34"/>
      <c r="P28" s="96"/>
      <c r="Q28" s="99" t="s">
        <v>287</v>
      </c>
      <c r="R28" s="167" t="s">
        <v>40</v>
      </c>
      <c r="S28" s="159" t="s">
        <v>491</v>
      </c>
      <c r="T28" s="159" t="s">
        <v>459</v>
      </c>
      <c r="U28" s="159" t="s">
        <v>459</v>
      </c>
      <c r="V28" s="160" t="s">
        <v>460</v>
      </c>
      <c r="W28" s="95"/>
      <c r="X28" s="159" t="s">
        <v>40</v>
      </c>
      <c r="Y28" s="159"/>
      <c r="Z28" s="159" t="s">
        <v>40</v>
      </c>
      <c r="AA28" s="159" t="s">
        <v>40</v>
      </c>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t="s">
        <v>492</v>
      </c>
      <c r="T29" s="159" t="s">
        <v>459</v>
      </c>
      <c r="U29" s="159" t="s">
        <v>459</v>
      </c>
      <c r="V29" s="160" t="s">
        <v>460</v>
      </c>
      <c r="W29" s="95"/>
      <c r="X29" s="159" t="s">
        <v>40</v>
      </c>
      <c r="Y29" s="159"/>
      <c r="Z29" s="159" t="s">
        <v>40</v>
      </c>
      <c r="AA29" s="159" t="s">
        <v>40</v>
      </c>
      <c r="AB29" s="160"/>
      <c r="AC29" s="98"/>
    </row>
    <row r="30" spans="1:29" x14ac:dyDescent="0.2">
      <c r="A30" s="31"/>
      <c r="B30" s="93"/>
      <c r="C30" s="87" t="s">
        <v>290</v>
      </c>
      <c r="D30" s="157" t="s">
        <v>40</v>
      </c>
      <c r="E30" s="158" t="s">
        <v>470</v>
      </c>
      <c r="F30" s="157" t="s">
        <v>459</v>
      </c>
      <c r="G30" s="157" t="s">
        <v>459</v>
      </c>
      <c r="H30" s="157" t="s">
        <v>460</v>
      </c>
      <c r="I30" s="95"/>
      <c r="J30" s="159" t="s">
        <v>40</v>
      </c>
      <c r="K30" s="159"/>
      <c r="L30" s="159" t="s">
        <v>40</v>
      </c>
      <c r="M30" s="159" t="s">
        <v>40</v>
      </c>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t="s">
        <v>493</v>
      </c>
      <c r="T31" s="159" t="s">
        <v>459</v>
      </c>
      <c r="U31" s="159" t="s">
        <v>459</v>
      </c>
      <c r="V31" s="160" t="s">
        <v>460</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t="s">
        <v>40</v>
      </c>
      <c r="E34" s="158" t="s">
        <v>471</v>
      </c>
      <c r="F34" s="157" t="s">
        <v>459</v>
      </c>
      <c r="G34" s="157" t="s">
        <v>459</v>
      </c>
      <c r="H34" s="157" t="s">
        <v>460</v>
      </c>
      <c r="I34" s="95"/>
      <c r="J34" s="159" t="s">
        <v>40</v>
      </c>
      <c r="K34" s="159"/>
      <c r="L34" s="159" t="s">
        <v>40</v>
      </c>
      <c r="M34" s="159" t="s">
        <v>40</v>
      </c>
      <c r="N34" s="160"/>
      <c r="O34" s="34"/>
      <c r="P34" s="96"/>
      <c r="Q34" s="87" t="s">
        <v>299</v>
      </c>
      <c r="R34" s="166" t="s">
        <v>40</v>
      </c>
      <c r="S34" s="159" t="s">
        <v>494</v>
      </c>
      <c r="T34" s="159" t="s">
        <v>459</v>
      </c>
      <c r="U34" s="159" t="s">
        <v>459</v>
      </c>
      <c r="V34" s="160" t="s">
        <v>460</v>
      </c>
      <c r="W34" s="95"/>
      <c r="X34" s="159" t="s">
        <v>40</v>
      </c>
      <c r="Y34" s="159"/>
      <c r="Z34" s="159" t="s">
        <v>40</v>
      </c>
      <c r="AA34" s="159" t="s">
        <v>40</v>
      </c>
      <c r="AB34" s="160"/>
      <c r="AC34" s="98"/>
      <c r="AD34" s="28"/>
    </row>
    <row r="35" spans="1:30" x14ac:dyDescent="0.2">
      <c r="A35" s="31"/>
      <c r="B35" s="93"/>
      <c r="C35" s="87" t="s">
        <v>300</v>
      </c>
      <c r="D35" s="157" t="s">
        <v>40</v>
      </c>
      <c r="E35" s="158" t="s">
        <v>472</v>
      </c>
      <c r="F35" s="157" t="s">
        <v>459</v>
      </c>
      <c r="G35" s="157" t="s">
        <v>459</v>
      </c>
      <c r="H35" s="157" t="s">
        <v>460</v>
      </c>
      <c r="I35" s="95"/>
      <c r="J35" s="159" t="s">
        <v>40</v>
      </c>
      <c r="K35" s="159"/>
      <c r="L35" s="159" t="s">
        <v>40</v>
      </c>
      <c r="M35" s="159" t="s">
        <v>40</v>
      </c>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t="s">
        <v>473</v>
      </c>
      <c r="F36" s="157" t="s">
        <v>459</v>
      </c>
      <c r="G36" s="157" t="s">
        <v>459</v>
      </c>
      <c r="H36" s="157" t="s">
        <v>460</v>
      </c>
      <c r="I36" s="95"/>
      <c r="J36" s="159" t="s">
        <v>40</v>
      </c>
      <c r="K36" s="159"/>
      <c r="L36" s="159" t="s">
        <v>40</v>
      </c>
      <c r="M36" s="159" t="s">
        <v>40</v>
      </c>
      <c r="N36" s="160"/>
      <c r="O36" s="34"/>
      <c r="P36" s="96"/>
      <c r="Q36" s="87" t="s">
        <v>303</v>
      </c>
      <c r="R36" s="166" t="s">
        <v>40</v>
      </c>
      <c r="S36" s="159" t="s">
        <v>495</v>
      </c>
      <c r="T36" s="159" t="s">
        <v>459</v>
      </c>
      <c r="U36" s="159" t="s">
        <v>459</v>
      </c>
      <c r="V36" s="160" t="s">
        <v>460</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t="s">
        <v>474</v>
      </c>
      <c r="F38" s="157" t="s">
        <v>459</v>
      </c>
      <c r="G38" s="157" t="s">
        <v>459</v>
      </c>
      <c r="H38" s="157" t="s">
        <v>460</v>
      </c>
      <c r="I38" s="95"/>
      <c r="J38" s="159" t="s">
        <v>40</v>
      </c>
      <c r="K38" s="159"/>
      <c r="L38" s="159" t="s">
        <v>40</v>
      </c>
      <c r="M38" s="159" t="s">
        <v>40</v>
      </c>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475</v>
      </c>
      <c r="F39" s="157" t="s">
        <v>459</v>
      </c>
      <c r="G39" s="157" t="s">
        <v>459</v>
      </c>
      <c r="H39" s="157" t="s">
        <v>460</v>
      </c>
      <c r="I39" s="95"/>
      <c r="J39" s="159" t="s">
        <v>40</v>
      </c>
      <c r="K39" s="159"/>
      <c r="L39" s="159" t="s">
        <v>40</v>
      </c>
      <c r="M39" s="159" t="s">
        <v>40</v>
      </c>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496</v>
      </c>
      <c r="T40" s="159" t="s">
        <v>459</v>
      </c>
      <c r="U40" s="159" t="s">
        <v>459</v>
      </c>
      <c r="V40" s="160" t="s">
        <v>460</v>
      </c>
      <c r="W40" s="95"/>
      <c r="X40" s="159" t="s">
        <v>40</v>
      </c>
      <c r="Y40" s="159"/>
      <c r="Z40" s="159" t="s">
        <v>40</v>
      </c>
      <c r="AA40" s="159" t="s">
        <v>40</v>
      </c>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497</v>
      </c>
      <c r="T41" s="159" t="s">
        <v>459</v>
      </c>
      <c r="U41" s="159" t="s">
        <v>459</v>
      </c>
      <c r="V41" s="160" t="s">
        <v>460</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t="s">
        <v>498</v>
      </c>
      <c r="T42" s="159" t="s">
        <v>459</v>
      </c>
      <c r="U42" s="159" t="s">
        <v>459</v>
      </c>
      <c r="V42" s="160" t="s">
        <v>460</v>
      </c>
      <c r="W42" s="95"/>
      <c r="X42" s="159" t="s">
        <v>40</v>
      </c>
      <c r="Y42" s="159"/>
      <c r="Z42" s="159" t="s">
        <v>40</v>
      </c>
      <c r="AA42" s="159" t="s">
        <v>40</v>
      </c>
      <c r="AB42" s="160"/>
      <c r="AC42" s="98"/>
      <c r="AD42" s="28"/>
    </row>
    <row r="43" spans="1:30" x14ac:dyDescent="0.2">
      <c r="A43" s="31"/>
      <c r="B43" s="93"/>
      <c r="C43" s="87" t="s">
        <v>316</v>
      </c>
      <c r="D43" s="157" t="s">
        <v>40</v>
      </c>
      <c r="E43" s="158" t="s">
        <v>476</v>
      </c>
      <c r="F43" s="157" t="s">
        <v>459</v>
      </c>
      <c r="G43" s="157" t="s">
        <v>459</v>
      </c>
      <c r="H43" s="157" t="s">
        <v>460</v>
      </c>
      <c r="I43" s="95"/>
      <c r="J43" s="159" t="s">
        <v>40</v>
      </c>
      <c r="K43" s="159"/>
      <c r="L43" s="159" t="s">
        <v>40</v>
      </c>
      <c r="M43" s="159" t="s">
        <v>40</v>
      </c>
      <c r="N43" s="160"/>
      <c r="O43" s="34"/>
      <c r="P43" s="96"/>
      <c r="Q43" s="87" t="s">
        <v>317</v>
      </c>
      <c r="R43" s="166" t="s">
        <v>40</v>
      </c>
      <c r="S43" s="159" t="s">
        <v>499</v>
      </c>
      <c r="T43" s="159" t="s">
        <v>459</v>
      </c>
      <c r="U43" s="159" t="s">
        <v>459</v>
      </c>
      <c r="V43" s="160" t="s">
        <v>460</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500</v>
      </c>
      <c r="T44" s="159" t="s">
        <v>459</v>
      </c>
      <c r="U44" s="159" t="s">
        <v>459</v>
      </c>
      <c r="V44" s="160" t="s">
        <v>460</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t="s">
        <v>477</v>
      </c>
      <c r="F46" s="157" t="s">
        <v>459</v>
      </c>
      <c r="G46" s="157" t="s">
        <v>459</v>
      </c>
      <c r="H46" s="157" t="s">
        <v>460</v>
      </c>
      <c r="I46" s="95"/>
      <c r="J46" s="159" t="s">
        <v>40</v>
      </c>
      <c r="K46" s="159"/>
      <c r="L46" s="159" t="s">
        <v>40</v>
      </c>
      <c r="M46" s="159" t="s">
        <v>40</v>
      </c>
      <c r="N46" s="160"/>
      <c r="O46" s="34"/>
      <c r="P46" s="96"/>
      <c r="Q46" s="87" t="s">
        <v>323</v>
      </c>
      <c r="R46" s="166" t="s">
        <v>40</v>
      </c>
      <c r="S46" s="159" t="s">
        <v>501</v>
      </c>
      <c r="T46" s="159" t="s">
        <v>459</v>
      </c>
      <c r="U46" s="159" t="s">
        <v>459</v>
      </c>
      <c r="V46" s="160" t="s">
        <v>460</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502</v>
      </c>
      <c r="T47" s="159" t="s">
        <v>459</v>
      </c>
      <c r="U47" s="159" t="s">
        <v>459</v>
      </c>
      <c r="V47" s="160" t="s">
        <v>460</v>
      </c>
      <c r="W47" s="95"/>
      <c r="X47" s="159" t="s">
        <v>40</v>
      </c>
      <c r="Y47" s="159"/>
      <c r="Z47" s="159" t="s">
        <v>40</v>
      </c>
      <c r="AA47" s="159" t="s">
        <v>40</v>
      </c>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503</v>
      </c>
      <c r="T48" s="159" t="s">
        <v>459</v>
      </c>
      <c r="U48" s="159" t="s">
        <v>459</v>
      </c>
      <c r="V48" s="160" t="s">
        <v>460</v>
      </c>
      <c r="W48" s="95"/>
      <c r="X48" s="159" t="s">
        <v>40</v>
      </c>
      <c r="Y48" s="159"/>
      <c r="Z48" s="159" t="s">
        <v>40</v>
      </c>
      <c r="AA48" s="159" t="s">
        <v>40</v>
      </c>
      <c r="AB48" s="160"/>
      <c r="AC48" s="98"/>
      <c r="AD48" s="28"/>
    </row>
    <row r="49" spans="1:30" x14ac:dyDescent="0.2">
      <c r="A49" s="31"/>
      <c r="B49" s="93"/>
      <c r="C49" s="87" t="s">
        <v>328</v>
      </c>
      <c r="D49" s="157" t="s">
        <v>40</v>
      </c>
      <c r="E49" s="158" t="s">
        <v>478</v>
      </c>
      <c r="F49" s="157" t="s">
        <v>459</v>
      </c>
      <c r="G49" s="157" t="s">
        <v>459</v>
      </c>
      <c r="H49" s="157" t="s">
        <v>460</v>
      </c>
      <c r="I49" s="95"/>
      <c r="J49" s="159" t="s">
        <v>40</v>
      </c>
      <c r="K49" s="159"/>
      <c r="L49" s="159" t="s">
        <v>40</v>
      </c>
      <c r="M49" s="159" t="s">
        <v>40</v>
      </c>
      <c r="N49" s="160"/>
      <c r="O49" s="34"/>
      <c r="P49" s="96"/>
      <c r="Q49" s="87" t="s">
        <v>329</v>
      </c>
      <c r="R49" s="166" t="s">
        <v>40</v>
      </c>
      <c r="S49" s="159" t="s">
        <v>504</v>
      </c>
      <c r="T49" s="159" t="s">
        <v>459</v>
      </c>
      <c r="U49" s="159" t="s">
        <v>459</v>
      </c>
      <c r="V49" s="160" t="s">
        <v>460</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t="s">
        <v>505</v>
      </c>
      <c r="T50" s="159" t="s">
        <v>459</v>
      </c>
      <c r="U50" s="159" t="s">
        <v>459</v>
      </c>
      <c r="V50" s="160" t="s">
        <v>460</v>
      </c>
      <c r="W50" s="95"/>
      <c r="X50" s="159" t="s">
        <v>40</v>
      </c>
      <c r="Y50" s="159"/>
      <c r="Z50" s="159" t="s">
        <v>40</v>
      </c>
      <c r="AA50" s="159" t="s">
        <v>40</v>
      </c>
      <c r="AB50" s="160"/>
      <c r="AC50" s="98"/>
      <c r="AD50" s="28"/>
    </row>
    <row r="51" spans="1:30" x14ac:dyDescent="0.2">
      <c r="A51" s="31"/>
      <c r="B51" s="93"/>
      <c r="C51" s="87" t="s">
        <v>332</v>
      </c>
      <c r="D51" s="157" t="s">
        <v>40</v>
      </c>
      <c r="E51" s="158" t="s">
        <v>479</v>
      </c>
      <c r="F51" s="157" t="s">
        <v>459</v>
      </c>
      <c r="G51" s="157" t="s">
        <v>459</v>
      </c>
      <c r="H51" s="157" t="s">
        <v>460</v>
      </c>
      <c r="I51" s="95"/>
      <c r="J51" s="159" t="s">
        <v>40</v>
      </c>
      <c r="K51" s="159"/>
      <c r="L51" s="159" t="s">
        <v>40</v>
      </c>
      <c r="M51" s="159" t="s">
        <v>40</v>
      </c>
      <c r="N51" s="160"/>
      <c r="O51" s="34"/>
      <c r="P51" s="96"/>
      <c r="Q51" s="87" t="s">
        <v>333</v>
      </c>
      <c r="R51" s="166" t="s">
        <v>40</v>
      </c>
      <c r="S51" s="159" t="s">
        <v>506</v>
      </c>
      <c r="T51" s="159" t="s">
        <v>459</v>
      </c>
      <c r="U51" s="159" t="s">
        <v>459</v>
      </c>
      <c r="V51" s="160" t="s">
        <v>460</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507</v>
      </c>
      <c r="T52" s="159" t="s">
        <v>459</v>
      </c>
      <c r="U52" s="159" t="s">
        <v>459</v>
      </c>
      <c r="V52" s="160" t="s">
        <v>460</v>
      </c>
      <c r="W52" s="95"/>
      <c r="X52" s="159" t="s">
        <v>40</v>
      </c>
      <c r="Y52" s="159"/>
      <c r="Z52" s="159" t="s">
        <v>40</v>
      </c>
      <c r="AA52" s="159" t="s">
        <v>40</v>
      </c>
      <c r="AB52" s="160"/>
      <c r="AC52" s="98"/>
      <c r="AD52" s="28"/>
    </row>
    <row r="53" spans="1:30" x14ac:dyDescent="0.2">
      <c r="A53" s="31"/>
      <c r="B53" s="93"/>
      <c r="C53" s="87" t="s">
        <v>336</v>
      </c>
      <c r="D53" s="157" t="s">
        <v>40</v>
      </c>
      <c r="E53" s="158" t="s">
        <v>480</v>
      </c>
      <c r="F53" s="157" t="s">
        <v>459</v>
      </c>
      <c r="G53" s="157" t="s">
        <v>459</v>
      </c>
      <c r="H53" s="157" t="s">
        <v>460</v>
      </c>
      <c r="I53" s="95"/>
      <c r="J53" s="159" t="s">
        <v>40</v>
      </c>
      <c r="K53" s="159"/>
      <c r="L53" s="159" t="s">
        <v>40</v>
      </c>
      <c r="M53" s="159" t="s">
        <v>40</v>
      </c>
      <c r="N53" s="160"/>
      <c r="O53" s="34"/>
      <c r="P53" s="96"/>
      <c r="Q53" s="87" t="s">
        <v>337</v>
      </c>
      <c r="R53" s="166" t="s">
        <v>40</v>
      </c>
      <c r="S53" s="159" t="s">
        <v>508</v>
      </c>
      <c r="T53" s="159" t="s">
        <v>459</v>
      </c>
      <c r="U53" s="159" t="s">
        <v>459</v>
      </c>
      <c r="V53" s="160" t="s">
        <v>460</v>
      </c>
      <c r="W53" s="95"/>
      <c r="X53" s="159" t="s">
        <v>40</v>
      </c>
      <c r="Y53" s="159"/>
      <c r="Z53" s="159" t="s">
        <v>40</v>
      </c>
      <c r="AA53" s="159" t="s">
        <v>40</v>
      </c>
      <c r="AB53" s="160"/>
      <c r="AC53" s="98"/>
      <c r="AD53" s="28"/>
    </row>
    <row r="54" spans="1:30" x14ac:dyDescent="0.2">
      <c r="A54" s="31"/>
      <c r="B54" s="93"/>
      <c r="C54" s="87" t="s">
        <v>338</v>
      </c>
      <c r="D54" s="157" t="s">
        <v>40</v>
      </c>
      <c r="E54" s="158" t="s">
        <v>481</v>
      </c>
      <c r="F54" s="157" t="s">
        <v>459</v>
      </c>
      <c r="G54" s="157" t="s">
        <v>459</v>
      </c>
      <c r="H54" s="157" t="s">
        <v>460</v>
      </c>
      <c r="I54" s="95"/>
      <c r="J54" s="159" t="s">
        <v>40</v>
      </c>
      <c r="K54" s="159"/>
      <c r="L54" s="159" t="s">
        <v>40</v>
      </c>
      <c r="M54" s="159" t="s">
        <v>40</v>
      </c>
      <c r="N54" s="160"/>
      <c r="O54" s="34"/>
      <c r="P54" s="96"/>
      <c r="Q54" s="87" t="s">
        <v>339</v>
      </c>
      <c r="R54" s="166" t="s">
        <v>40</v>
      </c>
      <c r="S54" s="159" t="s">
        <v>509</v>
      </c>
      <c r="T54" s="159" t="s">
        <v>459</v>
      </c>
      <c r="U54" s="159" t="s">
        <v>459</v>
      </c>
      <c r="V54" s="160" t="s">
        <v>460</v>
      </c>
      <c r="W54" s="95"/>
      <c r="X54" s="159" t="s">
        <v>40</v>
      </c>
      <c r="Y54" s="159"/>
      <c r="Z54" s="159" t="s">
        <v>40</v>
      </c>
      <c r="AA54" s="159" t="s">
        <v>40</v>
      </c>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510</v>
      </c>
      <c r="T55" s="159" t="s">
        <v>459</v>
      </c>
      <c r="U55" s="159" t="s">
        <v>459</v>
      </c>
      <c r="V55" s="160" t="s">
        <v>460</v>
      </c>
      <c r="W55" s="95"/>
      <c r="X55" s="159" t="s">
        <v>40</v>
      </c>
      <c r="Y55" s="159"/>
      <c r="Z55" s="159" t="s">
        <v>40</v>
      </c>
      <c r="AA55" s="159" t="s">
        <v>40</v>
      </c>
      <c r="AB55" s="160"/>
      <c r="AC55" s="98"/>
      <c r="AD55" s="28"/>
    </row>
    <row r="56" spans="1:30" x14ac:dyDescent="0.2">
      <c r="A56" s="31"/>
      <c r="B56" s="93"/>
      <c r="C56" s="87" t="s">
        <v>342</v>
      </c>
      <c r="D56" s="157" t="s">
        <v>40</v>
      </c>
      <c r="E56" s="158" t="s">
        <v>482</v>
      </c>
      <c r="F56" s="157" t="s">
        <v>459</v>
      </c>
      <c r="G56" s="157" t="s">
        <v>459</v>
      </c>
      <c r="H56" s="157" t="s">
        <v>460</v>
      </c>
      <c r="I56" s="95"/>
      <c r="J56" s="159" t="s">
        <v>40</v>
      </c>
      <c r="K56" s="159"/>
      <c r="L56" s="159" t="s">
        <v>40</v>
      </c>
      <c r="M56" s="159" t="s">
        <v>40</v>
      </c>
      <c r="N56" s="160"/>
      <c r="O56" s="34"/>
      <c r="P56" s="96"/>
      <c r="Q56" s="87" t="s">
        <v>343</v>
      </c>
      <c r="R56" s="166" t="s">
        <v>40</v>
      </c>
      <c r="S56" s="159" t="s">
        <v>511</v>
      </c>
      <c r="T56" s="159" t="s">
        <v>459</v>
      </c>
      <c r="U56" s="159" t="s">
        <v>459</v>
      </c>
      <c r="V56" s="160" t="s">
        <v>460</v>
      </c>
      <c r="W56" s="95"/>
      <c r="X56" s="159" t="s">
        <v>40</v>
      </c>
      <c r="Y56" s="159"/>
      <c r="Z56" s="159" t="s">
        <v>40</v>
      </c>
      <c r="AA56" s="159" t="s">
        <v>40</v>
      </c>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483</v>
      </c>
      <c r="F60" s="157" t="s">
        <v>459</v>
      </c>
      <c r="G60" s="157" t="s">
        <v>459</v>
      </c>
      <c r="H60" s="157" t="s">
        <v>460</v>
      </c>
      <c r="I60" s="95"/>
      <c r="J60" s="159" t="s">
        <v>40</v>
      </c>
      <c r="K60" s="159"/>
      <c r="L60" s="159" t="s">
        <v>40</v>
      </c>
      <c r="M60" s="159" t="s">
        <v>40</v>
      </c>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484</v>
      </c>
      <c r="F62" s="157" t="s">
        <v>459</v>
      </c>
      <c r="G62" s="157" t="s">
        <v>459</v>
      </c>
      <c r="H62" s="157" t="s">
        <v>460</v>
      </c>
      <c r="I62" s="95"/>
      <c r="J62" s="159" t="s">
        <v>40</v>
      </c>
      <c r="K62" s="159"/>
      <c r="L62" s="159" t="s">
        <v>40</v>
      </c>
      <c r="M62" s="159" t="s">
        <v>40</v>
      </c>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t="s">
        <v>40</v>
      </c>
      <c r="S63" s="159" t="s">
        <v>512</v>
      </c>
      <c r="T63" s="159" t="s">
        <v>459</v>
      </c>
      <c r="U63" s="159" t="s">
        <v>459</v>
      </c>
      <c r="V63" s="160" t="s">
        <v>460</v>
      </c>
      <c r="W63" s="95"/>
      <c r="X63" s="159" t="s">
        <v>40</v>
      </c>
      <c r="Y63" s="159"/>
      <c r="Z63" s="159" t="s">
        <v>40</v>
      </c>
      <c r="AA63" s="159" t="s">
        <v>40</v>
      </c>
      <c r="AB63" s="160"/>
      <c r="AC63" s="98"/>
      <c r="AD63" s="28"/>
    </row>
    <row r="64" spans="1:30" x14ac:dyDescent="0.2">
      <c r="A64" s="31"/>
      <c r="B64" s="93"/>
      <c r="C64" s="87" t="s">
        <v>358</v>
      </c>
      <c r="D64" s="157" t="s">
        <v>40</v>
      </c>
      <c r="E64" s="158" t="s">
        <v>485</v>
      </c>
      <c r="F64" s="157" t="s">
        <v>459</v>
      </c>
      <c r="G64" s="157" t="s">
        <v>459</v>
      </c>
      <c r="H64" s="157" t="s">
        <v>460</v>
      </c>
      <c r="I64" s="95"/>
      <c r="J64" s="159" t="s">
        <v>40</v>
      </c>
      <c r="K64" s="159"/>
      <c r="L64" s="159" t="s">
        <v>40</v>
      </c>
      <c r="M64" s="159" t="s">
        <v>40</v>
      </c>
      <c r="N64" s="160"/>
      <c r="O64" s="34"/>
      <c r="P64" s="96"/>
      <c r="Q64" s="87" t="s">
        <v>387</v>
      </c>
      <c r="R64" s="166" t="s">
        <v>40</v>
      </c>
      <c r="S64" s="177"/>
      <c r="T64" s="159" t="s">
        <v>459</v>
      </c>
      <c r="U64" s="159" t="s">
        <v>459</v>
      </c>
      <c r="V64" s="160" t="s">
        <v>460</v>
      </c>
      <c r="W64" s="100"/>
      <c r="X64" s="177" t="s">
        <v>40</v>
      </c>
      <c r="Y64" s="159"/>
      <c r="Z64" s="159" t="s">
        <v>40</v>
      </c>
      <c r="AA64" s="159" t="s">
        <v>40</v>
      </c>
      <c r="AB64" s="160"/>
      <c r="AC64" s="101"/>
      <c r="AD64" s="28"/>
    </row>
    <row r="65" spans="1:32" x14ac:dyDescent="0.2">
      <c r="A65" s="31"/>
      <c r="B65" s="93"/>
      <c r="C65" s="87" t="s">
        <v>359</v>
      </c>
      <c r="D65" s="157" t="s">
        <v>40</v>
      </c>
      <c r="E65" s="158" t="s">
        <v>486</v>
      </c>
      <c r="F65" s="157" t="s">
        <v>459</v>
      </c>
      <c r="G65" s="157" t="s">
        <v>459</v>
      </c>
      <c r="H65" s="157" t="s">
        <v>460</v>
      </c>
      <c r="I65" s="95"/>
      <c r="J65" s="159" t="s">
        <v>40</v>
      </c>
      <c r="K65" s="159"/>
      <c r="L65" s="159" t="s">
        <v>40</v>
      </c>
      <c r="M65" s="159" t="s">
        <v>40</v>
      </c>
      <c r="N65" s="160"/>
      <c r="O65" s="34"/>
      <c r="P65" s="96"/>
      <c r="Q65" s="87" t="s">
        <v>388</v>
      </c>
      <c r="R65" s="166" t="s">
        <v>40</v>
      </c>
      <c r="S65" s="177" t="s">
        <v>513</v>
      </c>
      <c r="T65" s="159" t="s">
        <v>459</v>
      </c>
      <c r="U65" s="159" t="s">
        <v>459</v>
      </c>
      <c r="V65" s="160" t="s">
        <v>460</v>
      </c>
      <c r="W65" s="100"/>
      <c r="X65" s="177" t="s">
        <v>40</v>
      </c>
      <c r="Y65" s="159"/>
      <c r="Z65" s="159" t="s">
        <v>40</v>
      </c>
      <c r="AA65" s="159" t="s">
        <v>40</v>
      </c>
      <c r="AB65" s="160"/>
      <c r="AC65" s="101"/>
      <c r="AD65" s="28"/>
    </row>
    <row r="66" spans="1:32" ht="12" x14ac:dyDescent="0.25">
      <c r="A66" s="31"/>
      <c r="B66" s="93"/>
      <c r="C66" s="87" t="s">
        <v>360</v>
      </c>
      <c r="D66" s="157" t="s">
        <v>40</v>
      </c>
      <c r="E66" s="158" t="s">
        <v>487</v>
      </c>
      <c r="F66" s="157" t="s">
        <v>459</v>
      </c>
      <c r="G66" s="157" t="s">
        <v>459</v>
      </c>
      <c r="H66" s="157" t="s">
        <v>460</v>
      </c>
      <c r="I66" s="95"/>
      <c r="J66" s="159" t="s">
        <v>40</v>
      </c>
      <c r="K66" s="159"/>
      <c r="L66" s="159" t="s">
        <v>40</v>
      </c>
      <c r="M66" s="159" t="s">
        <v>40</v>
      </c>
      <c r="N66" s="160"/>
      <c r="O66" s="34"/>
      <c r="P66" s="96"/>
      <c r="Q66" s="102" t="s">
        <v>361</v>
      </c>
      <c r="R66" s="141"/>
      <c r="S66" s="143">
        <v>0.12674433577828226</v>
      </c>
      <c r="T66" s="103"/>
      <c r="U66" s="103"/>
      <c r="V66" s="103" t="s">
        <v>516</v>
      </c>
      <c r="W66" s="104"/>
      <c r="X66" s="103"/>
      <c r="Y66" s="143">
        <v>0</v>
      </c>
      <c r="Z66" s="103"/>
      <c r="AA66" s="103"/>
      <c r="AB66" s="103" t="s">
        <v>516</v>
      </c>
      <c r="AC66" s="105"/>
      <c r="AD66" s="35"/>
      <c r="AE66" s="36"/>
    </row>
    <row r="67" spans="1:32" ht="12" x14ac:dyDescent="0.25">
      <c r="A67" s="31"/>
      <c r="B67" s="106"/>
      <c r="C67" s="107" t="s">
        <v>362</v>
      </c>
      <c r="D67" s="161" t="s">
        <v>40</v>
      </c>
      <c r="E67" s="162" t="s">
        <v>488</v>
      </c>
      <c r="F67" s="163" t="s">
        <v>459</v>
      </c>
      <c r="G67" s="163" t="s">
        <v>459</v>
      </c>
      <c r="H67" s="163" t="s">
        <v>460</v>
      </c>
      <c r="I67" s="108"/>
      <c r="J67" s="164" t="s">
        <v>40</v>
      </c>
      <c r="K67" s="164"/>
      <c r="L67" s="164" t="s">
        <v>40</v>
      </c>
      <c r="M67" s="164" t="s">
        <v>40</v>
      </c>
      <c r="N67" s="165"/>
      <c r="O67" s="109"/>
      <c r="P67" s="110"/>
      <c r="Q67" s="111" t="s">
        <v>363</v>
      </c>
      <c r="R67" s="142"/>
      <c r="S67" s="144">
        <v>0.66784077734096692</v>
      </c>
      <c r="T67" s="112"/>
      <c r="U67" s="112"/>
      <c r="V67" s="112" t="s">
        <v>516</v>
      </c>
      <c r="W67" s="113"/>
      <c r="X67" s="114"/>
      <c r="Y67" s="144">
        <v>0</v>
      </c>
      <c r="Z67" s="112"/>
      <c r="AA67" s="112"/>
      <c r="AB67" s="112" t="s">
        <v>516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91159A-5A7C-42E4-A7FA-BD6A8D2F3879}"/>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5C0B6AA5-7B4C-40B1-9471-E6F0492E0D0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1f5598e2-ab2f-41e2-b155-c1913c8a7b9d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a20b5b11-460c-4f5e-a8c2-3c72b0f2865f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2026-04-14T10:55:40Z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750900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