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<sst xmlns="http://schemas.openxmlformats.org/spreadsheetml/2006/main" count="894" uniqueCount="457">
  <si>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</si>
  <si>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</si>
  <si>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</si>
  <si>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</si>
  <si>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</si>
  <si>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</si>
  <si>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</si>
  <si>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</si>
  <si>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</si>
  <si>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</si>
  <si>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</si>
  <si>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</si>
  <si>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</si>
  <si>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</si>
  <si>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</si>
  <si>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</si>
  <si>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</si>
  <si>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</si>
  <si>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</si>
  <si>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</si>
  <si>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</si>
  <si>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</si>
  <si>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</si>
  <si>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</si>
  <si>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</si>
  <si>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</si>
  <si>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</si>
  <si>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</si>
  <si>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</si>
  <si>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</si>
  <si>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</si>
  <si>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</si>
  <si>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</si>
  <si>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</si>
  <si>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</si>
  <si>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</si>
  <si>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</si>
  <si>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</si>
  <si>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</si>
  <si>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</si>
  <si>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</si>
  <si>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</si>
  <si>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</si>
  <si>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</si>
  <si>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</si>
  <si>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</si>
  <si>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</si>
  <si>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</si>
  <si>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</si>
  <si>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</si>
  <si>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</si>
  <si>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</si>
  <si>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</si>
  <si>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</si>
  <si>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</si>
  <si>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</si>
  <si>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</si>
  <si>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</si>
  <si>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</si>
  <si>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</si>
  <si>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</si>
  <si>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</si>
  <si>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</si>
  <si>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</si>
  <si>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</si>
  <si>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</si>
  <si>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</si>
  <si>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</si>
  <si>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</si>
  <si>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</si>
  <si>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</si>
  <si>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</si>
  <si>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</si>
  <si>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</si>
  <si>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</si>
  <si>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</si>
  <si>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</si>
  <si>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</si>
  <si>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</si>
  <si>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</si>
  <si>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</si>
  <si>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</si>
  <si>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</si>
  <si>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</si>
  <si>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</si>
  <si>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</si>
  <si>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</si>
  <si>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</si>
  <si>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</si>
  <si>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</si>
  <si>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</si>
  <si>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</si>
  <si>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</si>
  <si>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</si>
  <si>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</si>
  <si>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</si>
  <si>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</si>
  <si>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</si>
  <si>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</si>
  <si>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</si>
  <si>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</si>
  <si>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</si>
  <si>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</si>
  <si>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</si>
  <si>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</si>
  <si>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</si>
  <si>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</si>
  <si>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</si>
  <si>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</si>
  <si>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</si>
  <si>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</si>
  <si>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</si>
  <si>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</si>
  <si>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</si>
  <si>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</si>
  <si>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</si>
  <si>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</si>
  <si>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</si>
  <si>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</si>
  <si>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</si>
  <si>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</si>
  <si>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</si>
  <si>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</si>
  <si>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</si>
  <si>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</si>
  <si>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</si>
  <si>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</si>
  <si>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</si>
  <si>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</si>
  <si>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</si>
  <si>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</si>
  <si>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</si>
  <si>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</si>
  <si>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</si>
  <si>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</si>
  <si>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</si>
  <si>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</si>
  <si>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</si>
  <si>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</si>
  <si>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</si>
  <si>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</si>
  <si>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</si>
  <si>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</si>
  <si>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</si>
  <si>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</si>
  <si>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</si>
  <si>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</si>
  <si>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</si>
  <si>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</si>
  <si>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</si>
  <si>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</si>
  <si>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</si>
  <si>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</si>
  <si>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</si>
  <si>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</si>
  <si>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</si>
  <si>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</si>
  <si>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</si>
  <si>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</si>
  <si>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</si>
  <si>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</si>
  <si>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</si>
  <si>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</si>
  <si>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</si>
  <si>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</si>
  <si>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</si>
  <si>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</si>
  <si>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</si>
  <si>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</si>
  <si>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</si>
  <si>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</si>
  <si>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</si>
  <si>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</si>
  <si>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</si>
  <si>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</si>
  <si>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</si>
  <si>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</si>
  <si>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</si>
  <si>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</si>
  <si>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</si>
  <si>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</si>
  <si>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</si>
  <si>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</si>
  <si>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</si>
  <si>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</si>
  <si>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</si>
  <si>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</si>
  <si>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</si>
  <si>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</si>
  <si>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</si>
  <si>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</si>
  <si>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</si>
  <si>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</si>
  <si>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</si>
  <si>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</si>
  <si>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</si>
  <si>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</si>
  <si>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</si>
  <si>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</si>
  <si>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</si>
  <si>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</si>
  <si>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</si>
  <si>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</si>
  <si>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</si>
  <si>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</si>
  <si>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</si>
  <si>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</si>
  <si>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</si>
  <si>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</si>
  <si>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</si>
  <si>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</si>
  <si>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</si>
  <si>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</si>
  <si>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</si>
  <si>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</si>
  <si>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</si>
  <si>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</si>
  <si>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</si>
  <si>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</si>
  <si>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</si>
  <si>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</si>
  <si>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</si>
  <si>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</si>
  <si>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</si>
  <si>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</si>
  <si>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</si>
  <si>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</si>
  <si>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</si>
  <si>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</si>
  <si>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</si>
  <si>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</si>
  <si>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</si>
  <si>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</si>
  <si>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</si>
  <si>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</si>
  <si>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</si>
  <si>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</si>
  <si>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</si>
  <si>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</si>
  <si>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</si>
  <si>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</si>
  <si>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</si>
  <si>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</si>
  <si>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</si>
  <si>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</si>
  <si>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</si>
  <si>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</si>
  <si>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</si>
  <si>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</si>
  <si>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</si>
  <si>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</si>
  <si>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</si>
  <si>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</si>
  <si>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</si>
  <si>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</si>
  <si>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</si>
  <si>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</si>
  <si>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</si>
  <si>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</si>
  <si>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</si>
  <si>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</si>
  <si>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</si>
  <si>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</si>
  <si>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</si>
  <si>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</si>
  <si>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</si>
  <si>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</si>
  <si>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</si>
  <si>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</si>
  <si>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</si>
  <si>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</si>
  <si>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</si>
  <si>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</si>
  <si>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</si>
  <si>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</si>
  <si>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</si>
  <si>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</si>
  <si>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</si>
  <si>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</si>
  <si>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</si>
  <si>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</si>
  <si>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</si>
  <si>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</si>
  <si>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</si>
  <si>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</si>
  <si>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</si>
  <si>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</si>
  <si>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</si>
  <si>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</si>
  <si>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</si>
  <si>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</si>
  <si>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</si>
  <si>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</si>
  <si>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</si>
  <si>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</si>
  <si>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</si>
  <si>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</si>
  <si>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</si>
  <si>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</si>
  <si>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</si>
  <si>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</si>
  <si>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</si>
  <si>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</si>
  <si>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</si>
  <si>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</si>
  <si>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</si>
  <si>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</si>
  <si>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</si>
  <si>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</si>
  <si>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</si>
  <si>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</si>
  <si>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</si>
  <si>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</si>
  <si>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</si>
  <si>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</si>
  <si>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</si>
  <si>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</si>
  <si>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</si>
  <si>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</si>
  <si>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</si>
  <si>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</si>
  <si>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</si>
  <si>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</si>
  <si>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</si>
  <si>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</si>
  <si>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</si>
  <si>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</si>
  <si>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</si>
  <si>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</si>
  <si>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</si>
  <si>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</si>
  <si>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</si>
  <si>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</si>
  <si>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</si>
  <si>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</si>
  <si>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</si>
  <si>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</si>
  <si>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</si>
  <si>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</si>
  <si>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</si>
  <si>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</si>
  <si>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</si>
  <si>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</si>
  <si>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</si>
  <si>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</si>
  <si>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</si>
  <si>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</si>
  <si>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</si>
  <si>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</si>
  <si>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</si>
  <si>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</si>
  <si>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</si>
  <si>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</si>
  <si>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</si>
  <si>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</si>
  <si>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</si>
  <si>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</si>
  <si>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</si>
  <si>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</si>
  <si>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</si>
  <si>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</si>
  <si>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</si>
  <si>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</si>
  <si>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</si>
  <si>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</si>
  <si>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</si>
  <si>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</si>
  <si>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</si>
  <si>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</si>
  <si>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</si>
  <si>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</si>
  <si>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</si>
  <si>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</si>
  <si>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</si>
  <si>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</si>
  <si>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</si>
  <si>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</si>
  <si>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</si>
  <si>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</si>
  <si>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</si>
  <si>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</si>
  <si>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</si>
  <si>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</si>
  <si>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</si>
  <si>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</si>
  <si>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</si>
  <si>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</si>
  <si>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</si>
  <si>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</si>
  <si>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</si>
  <si>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</si>
  <si>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</si>
  <si>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</si>
  <si>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</si>
  <si>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2D203</t>
  </si>
  <si>
    <t>Operational PCM from Aldermaston</t>
  </si>
  <si>
    <t>Nuclear Decommissioning Authority</t>
  </si>
  <si>
    <t>Sellafield Ltd</t>
  </si>
  <si>
    <t>ILW</t>
  </si>
  <si>
    <t>Future transfers of drums are not quantified in this waste stream to avoid double counting as they are reported by AWE in waste stream 7A21.</t>
  </si>
  <si>
    <t>Operational PCM has arisen from a variety of facilities engaged in research, handling and
analysis of plutonium metal or plutonium contaminated material over the past 60 years.</t>
  </si>
  <si>
    <t>The waste consists of solids arising from operations with plutonium. These include tools, filters, glovebox gloves, discarded and unusable equipment. It also includes some facility re-kit (refurbishment) wastes.</t>
  </si>
  <si>
    <t>The 2D203 population is a small and well known population that is tracked for NDA reporting.</t>
  </si>
  <si>
    <t>Neutral</t>
  </si>
  <si>
    <t>Metal (48.1%), cellulosic (4.8%), plastics (47.1%), non-organics (0.2%).</t>
  </si>
  <si>
    <t>NE</t>
  </si>
  <si>
    <t>~ 33.4</t>
  </si>
  <si>
    <t xml:space="preserve">Mild steel from drums is majority component. </t>
  </si>
  <si>
    <t>~ 0</t>
  </si>
  <si>
    <t>In form of bulpit cans or part of filters. Not as foil.</t>
  </si>
  <si>
    <t>~ 2.5</t>
  </si>
  <si>
    <t>~ 12.2</t>
  </si>
  <si>
    <t>~ 4.8</t>
  </si>
  <si>
    <t>~ 22.8</t>
  </si>
  <si>
    <t>~ 24.4</t>
  </si>
  <si>
    <t>LDPE has been included as a condensation polymer for this return rather than other organics.</t>
  </si>
  <si>
    <t>P</t>
  </si>
  <si>
    <t>Metal is present in a large range of thicknesses.</t>
  </si>
  <si>
    <t>Not yet determined</t>
  </si>
  <si>
    <t>= 0</t>
  </si>
  <si>
    <t>On-site</t>
  </si>
  <si>
    <t>= 100.0</t>
  </si>
  <si>
    <t>Waste Treatment Complex 1 (WTC1)</t>
  </si>
  <si>
    <t>Sellafield</t>
  </si>
  <si>
    <t>= 0.4</t>
  </si>
  <si>
    <t>1.00</t>
  </si>
  <si>
    <t>500 l drum (basket for waste)</t>
  </si>
  <si>
    <t xml:space="preserve"> 100.0</t>
  </si>
  <si>
    <t xml:space="preserve"> 1.1</t>
  </si>
  <si>
    <t>0.50</t>
  </si>
  <si>
    <t>1</t>
  </si>
  <si>
    <t>2025</t>
  </si>
  <si>
    <t>2050</t>
  </si>
  <si>
    <t>Oxide form</t>
  </si>
  <si>
    <t>Mass of waste divided by volume.</t>
  </si>
  <si>
    <t>Drums are processed through the Waste Treatment Complex (WTC). These drums could then be supercompacted in WTC and loaded into a basket within a 500L product drum such that there is a cement annulus between the basket and drum containments. Future WTC facilities (WTC 2 etc.) are currently projected to use thermal treatment but it is expected that this stream will be entirely processed through WTC1.</t>
  </si>
  <si>
    <t>A GGBS/ CEM I grout mix is used to generate the grout annulus which surrounds the compacted feed drums in a WTC product drum. The range of GGBS:CEM 1 is typically of the range 4.4-5.6:1. Water to powder ratio for the mix is within the range of 0.47-0.597. The conditioning matrix relevant to future facilities (WTC2 and WTC3) is currently unknown.</t>
  </si>
  <si>
    <t xml:space="preserve">The reported waste loading is for the current WTC (supercompaction) process. Typically between 1 and 10 compacted 200 litre drums will be loaded into a 500 litre drum, with an average of 5.7. </t>
  </si>
  <si>
    <t>The source of radioactivity is from glovebox and operations at AWE site.</t>
  </si>
  <si>
    <t>The specific activity is based on records of arisings.</t>
  </si>
  <si>
    <t>Specific activity has been derived using measured activity and dividing by the measured waste volume.</t>
  </si>
  <si>
    <t>~</t>
  </si>
  <si>
    <t>0.32</t>
  </si>
  <si>
    <t>= 2.1</t>
  </si>
  <si>
    <t>Non-standard</t>
  </si>
  <si>
    <t>Conditioned density calculated using data from current WTC product drum stock. The density is typically between 1.8 and 2.6 t/m³, although values outside of this range are possible.</t>
  </si>
  <si>
    <t>5.49E-03</t>
  </si>
  <si>
    <t>B</t>
  </si>
  <si>
    <t>2</t>
  </si>
  <si>
    <t>1.70E-01</t>
  </si>
  <si>
    <t>3.95E-02</t>
  </si>
  <si>
    <t>4.23E-02</t>
  </si>
  <si>
    <t>4.61E-06</t>
  </si>
  <si>
    <t>4.49E-02</t>
  </si>
  <si>
    <t>0.0</t>
  </si>
  <si>
    <t>0.4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</si>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</sst>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24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409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411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36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415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405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405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405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405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419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405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405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405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405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405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420</v>
      </c>
      <c r="N284" s="275"/>
      <c r="O284" s="282" t="s">
        <v>421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60" customHeight="1" x14ac:dyDescent="0.2">
      <c r="A302" s="227" t="s">
        <v>186</v>
      </c>
      <c r="B302" s="227"/>
      <c r="C302" s="6"/>
      <c r="D302" s="202" t="s">
        <v>435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422</v>
      </c>
      <c r="D315" s="281"/>
      <c r="E315" s="281"/>
      <c r="F315" s="281"/>
      <c r="G315" s="281"/>
      <c r="H315" s="281"/>
      <c r="I315" s="226"/>
      <c r="J315" s="280" t="s">
        <v>423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444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60" customHeight="1" x14ac:dyDescent="0.2">
      <c r="A318" s="203" t="s">
        <v>189</v>
      </c>
      <c r="B318" s="203"/>
      <c r="C318" s="203"/>
      <c r="D318" s="202" t="s">
        <v>436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431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48" customHeight="1" x14ac:dyDescent="0.2">
      <c r="A345" s="203" t="s">
        <v>197</v>
      </c>
      <c r="B345" s="203"/>
      <c r="C345" s="203"/>
      <c r="D345" s="202" t="s">
        <v>437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443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445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421</v>
      </c>
      <c r="N356" s="211"/>
      <c r="O356" s="77"/>
      <c r="P356" s="78"/>
      <c r="Q356" s="154" t="s">
        <v>432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2D203</v>
      </c>
      <c r="G3" s="376"/>
      <c r="H3" s="376"/>
      <c r="I3" s="376"/>
      <c r="J3" s="376"/>
      <c r="K3" s="377"/>
      <c r="L3" s="384" t="str">
        <f>DataSheet!F2</f>
        <v>Operational PCM from Aldermaston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446</v>
      </c>
      <c r="T46" s="159" t="s">
        <v>447</v>
      </c>
      <c r="U46" s="159" t="s">
        <v>447</v>
      </c>
      <c r="V46" s="160" t="s">
        <v>448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449</v>
      </c>
      <c r="T47" s="159" t="s">
        <v>447</v>
      </c>
      <c r="U47" s="159" t="s">
        <v>447</v>
      </c>
      <c r="V47" s="160" t="s">
        <v>448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450</v>
      </c>
      <c r="T48" s="159" t="s">
        <v>447</v>
      </c>
      <c r="U48" s="159" t="s">
        <v>447</v>
      </c>
      <c r="V48" s="160" t="s">
        <v>448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451</v>
      </c>
      <c r="T49" s="159" t="s">
        <v>447</v>
      </c>
      <c r="U49" s="159" t="s">
        <v>447</v>
      </c>
      <c r="V49" s="160" t="s">
        <v>448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 t="s">
        <v>452</v>
      </c>
      <c r="T50" s="159" t="s">
        <v>447</v>
      </c>
      <c r="U50" s="159" t="s">
        <v>447</v>
      </c>
      <c r="V50" s="160" t="s">
        <v>448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453</v>
      </c>
      <c r="T51" s="159" t="s">
        <v>447</v>
      </c>
      <c r="U51" s="159" t="s">
        <v>447</v>
      </c>
      <c r="V51" s="160" t="s">
        <v>448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0.25974895569840001</v>
      </c>
      <c r="T66" s="103"/>
      <c r="U66" s="103"/>
      <c r="V66" s="103" t="s">
        <v>456</v>
      </c>
      <c r="W66" s="104"/>
      <c r="X66" s="103"/>
      <c r="Y66" s="143">
        <v>0</v>
      </c>
      <c r="Z66" s="103"/>
      <c r="AA66" s="103"/>
      <c r="AB66" s="103" t="s">
        <v>456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4.2334967001600006E-2</v>
      </c>
      <c r="T67" s="112"/>
      <c r="U67" s="112"/>
      <c r="V67" s="112" t="s">
        <v>456</v>
      </c>
      <c r="W67" s="113"/>
      <c r="X67" s="114"/>
      <c r="Y67" s="144">
        <v>0</v>
      </c>
      <c r="Z67" s="112"/>
      <c r="AA67" s="112"/>
      <c r="AB67" s="112" t="s">
        <v>456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77597C-D8A7-4DC4-B2A0-DC37C50C0C5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89443327-137b-4c04-be0a-bea67cb8296a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15481f41-ff53-4c3e-9b94-b6a14731def7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2026-04-14T10:56:03Z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751100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