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<sst xmlns="http://schemas.openxmlformats.org/spreadsheetml/2006/main" count="1567" uniqueCount="546">
  <si>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</si>
  <si>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</si>
  <si>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</si>
  <si>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</si>
  <si>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</si>
  <si>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</si>
  <si>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</si>
  <si>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</si>
  <si>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</si>
  <si>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</si>
  <si>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</si>
  <si>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</si>
  <si>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</si>
  <si>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</si>
  <si>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</si>
  <si>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</si>
  <si>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</si>
  <si>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</si>
  <si>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</si>
  <si>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</si>
  <si>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</si>
  <si>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</si>
  <si>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</si>
  <si>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</si>
  <si>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</si>
  <si>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</si>
  <si>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</si>
  <si>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</si>
  <si>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</si>
  <si>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</si>
  <si>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</si>
  <si>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</si>
  <si>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</si>
  <si>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</si>
  <si>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</si>
  <si>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</si>
  <si>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</si>
  <si>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</si>
  <si>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</si>
  <si>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</si>
  <si>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</si>
  <si>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</si>
  <si>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</si>
  <si>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</si>
  <si>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</si>
  <si>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</si>
  <si>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</si>
  <si>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</si>
  <si>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</si>
  <si>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</si>
  <si>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</si>
  <si>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</si>
  <si>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</si>
  <si>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</si>
  <si>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</si>
  <si>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</si>
  <si>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</si>
  <si>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</si>
  <si>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</si>
  <si>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</si>
  <si>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</si>
  <si>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</si>
  <si>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</si>
  <si>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</si>
  <si>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</si>
  <si>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</si>
  <si>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</si>
  <si>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</si>
  <si>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</si>
  <si>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</si>
  <si>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</si>
  <si>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</si>
  <si>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</si>
  <si>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</si>
  <si>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</si>
  <si>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</si>
  <si>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</si>
  <si>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</si>
  <si>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</si>
  <si>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</si>
  <si>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</si>
  <si>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</si>
  <si>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</si>
  <si>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</si>
  <si>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</si>
  <si>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</si>
  <si>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</si>
  <si>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</si>
  <si>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</si>
  <si>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</si>
  <si>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</si>
  <si>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</si>
  <si>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</si>
  <si>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</si>
  <si>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</si>
  <si>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</si>
  <si>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</si>
  <si>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</si>
  <si>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</si>
  <si>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</si>
  <si>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</si>
  <si>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</si>
  <si>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</si>
  <si>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</si>
  <si>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</si>
  <si>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</si>
  <si>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</si>
  <si>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</si>
  <si>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</si>
  <si>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</si>
  <si>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</si>
  <si>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</si>
  <si>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</si>
  <si>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</si>
  <si>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</si>
  <si>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</si>
  <si>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</si>
  <si>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</si>
  <si>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</si>
  <si>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</si>
  <si>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</si>
  <si>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</si>
  <si>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</si>
  <si>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</si>
  <si>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</si>
  <si>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</si>
  <si>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</si>
  <si>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</si>
  <si>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</si>
  <si>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</si>
  <si>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</si>
  <si>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</si>
  <si>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</si>
  <si>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</si>
  <si>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</si>
  <si>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</si>
  <si>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</si>
  <si>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</si>
  <si>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</si>
  <si>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</si>
  <si>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</si>
  <si>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</si>
  <si>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</si>
  <si>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</si>
  <si>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</si>
  <si>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</si>
  <si>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</si>
  <si>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</si>
  <si>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</si>
  <si>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</si>
  <si>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</si>
  <si>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</si>
  <si>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</si>
  <si>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</si>
  <si>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</si>
  <si>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</si>
  <si>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</si>
  <si>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</si>
  <si>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</si>
  <si>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</si>
  <si>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</si>
  <si>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</si>
  <si>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</si>
  <si>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</si>
  <si>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</si>
  <si>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</si>
  <si>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</si>
  <si>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</si>
  <si>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</si>
  <si>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</si>
  <si>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</si>
  <si>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</si>
  <si>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</si>
  <si>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</si>
  <si>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</si>
  <si>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</si>
  <si>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</si>
  <si>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</si>
  <si>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</si>
  <si>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</si>
  <si>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</si>
  <si>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</si>
  <si>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</si>
  <si>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</si>
  <si>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</si>
  <si>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</si>
  <si>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</si>
  <si>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</si>
  <si>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</si>
  <si>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</si>
  <si>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</si>
  <si>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</si>
  <si>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</si>
  <si>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</si>
  <si>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</si>
  <si>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</si>
  <si>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</si>
  <si>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</si>
  <si>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</si>
  <si>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</si>
  <si>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</si>
  <si>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</si>
  <si>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</si>
  <si>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</si>
  <si>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</si>
  <si>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</si>
  <si>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</si>
  <si>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</si>
  <si>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</si>
  <si>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</si>
  <si>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</si>
  <si>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</si>
  <si>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</si>
  <si>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</si>
  <si>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</si>
  <si>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</si>
  <si>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</si>
  <si>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</si>
  <si>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</si>
  <si>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</si>
  <si>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</si>
  <si>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</si>
  <si>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</si>
  <si>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</si>
  <si>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</si>
  <si>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</si>
  <si>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</si>
  <si>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</si>
  <si>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</si>
  <si>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</si>
  <si>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</si>
  <si>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</si>
  <si>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</si>
  <si>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</si>
  <si>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</si>
  <si>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</si>
  <si>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</si>
  <si>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</si>
  <si>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</si>
  <si>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</si>
  <si>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</si>
  <si>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</si>
  <si>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</si>
  <si>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</si>
  <si>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</si>
  <si>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</si>
  <si>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</si>
  <si>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</si>
  <si>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</si>
  <si>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</si>
  <si>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</si>
  <si>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</si>
  <si>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</si>
  <si>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</si>
  <si>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</si>
  <si>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</si>
  <si>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</si>
  <si>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</si>
  <si>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</si>
  <si>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</si>
  <si>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</si>
  <si>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</si>
  <si>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</si>
  <si>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</si>
  <si>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</si>
  <si>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</si>
  <si>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</si>
  <si>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</si>
  <si>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</si>
  <si>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</si>
  <si>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</si>
  <si>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</si>
  <si>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</si>
  <si>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</si>
  <si>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</si>
  <si>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</si>
  <si>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</si>
  <si>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</si>
  <si>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</si>
  <si>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</si>
  <si>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</si>
  <si>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</si>
  <si>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</si>
  <si>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</si>
  <si>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</si>
  <si>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</si>
  <si>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</si>
  <si>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</si>
  <si>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</si>
  <si>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</si>
  <si>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</si>
  <si>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</si>
  <si>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</si>
  <si>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</si>
  <si>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</si>
  <si>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</si>
  <si>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</si>
  <si>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</si>
  <si>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</si>
  <si>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</si>
  <si>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</si>
  <si>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</si>
  <si>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</si>
  <si>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</si>
  <si>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</si>
  <si>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</si>
  <si>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</si>
  <si>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</si>
  <si>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</si>
  <si>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</si>
  <si>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</si>
  <si>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</si>
  <si>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</si>
  <si>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</si>
  <si>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</si>
  <si>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</si>
  <si>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</si>
  <si>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</si>
  <si>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</si>
  <si>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</si>
  <si>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</si>
  <si>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</si>
  <si>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</si>
  <si>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</si>
  <si>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</si>
  <si>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</si>
  <si>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</si>
  <si>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</si>
  <si>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</si>
  <si>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</si>
  <si>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</si>
  <si>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</si>
  <si>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</si>
  <si>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</si>
  <si>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</si>
  <si>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</si>
  <si>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</si>
  <si>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</si>
  <si>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</si>
  <si>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</si>
  <si>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</si>
  <si>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</si>
  <si>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</si>
  <si>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</si>
  <si>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</si>
  <si>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</si>
  <si>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</si>
  <si>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</si>
  <si>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</si>
  <si>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</si>
  <si>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</si>
  <si>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</si>
  <si>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</si>
  <si>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</si>
  <si>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</si>
  <si>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</si>
  <si>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</si>
  <si>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</si>
  <si>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</si>
  <si>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</si>
  <si>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</si>
  <si>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</si>
  <si>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</si>
  <si>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</si>
  <si>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</si>
  <si>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</si>
  <si>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</si>
  <si>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</si>
  <si>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</si>
  <si>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</si>
  <si>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</si>
  <si>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</si>
  <si>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</si>
  <si>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</si>
  <si>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</si>
  <si>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</si>
  <si>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</si>
  <si>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</si>
  <si>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</si>
  <si>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</si>
  <si>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</si>
  <si>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</si>
  <si>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</si>
  <si>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</si>
  <si>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</si>
  <si>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</si>
  <si>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</si>
  <si>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</si>
  <si>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</si>
  <si>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</si>
  <si>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</si>
  <si>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</si>
  <si>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</si>
  <si>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</si>
  <si>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2D500</t>
  </si>
  <si>
    <t>MSS Compartment 10 - Retrieved</t>
  </si>
  <si>
    <t>Nuclear Decommissioning Authority</t>
  </si>
  <si>
    <t>Sellafield Ltd</t>
  </si>
  <si>
    <t>ILW</t>
  </si>
  <si>
    <t>There are no future arisings to this stream.</t>
  </si>
  <si>
    <t>Miscellaneous beta/gamma mainly from Windscale, some from other sites.</t>
  </si>
  <si>
    <t>Some miscellaneous beta/gamma wastes (MBGW) are also present: these include tins/cans, filters, tools, pipework, pumps, valves, plastic items. The waste also includes some uranium most of which has corroded to oxides of uranium.</t>
  </si>
  <si>
    <t>Waste volume is miscellaneous beta/gamma waste.</t>
  </si>
  <si>
    <t>Neutral</t>
  </si>
  <si>
    <t>100% MBGW (scrap, filters, cans, etc.).</t>
  </si>
  <si>
    <t>~ 30.6</t>
  </si>
  <si>
    <t>~ 32.3</t>
  </si>
  <si>
    <t>P</t>
  </si>
  <si>
    <t>~ 2.4</t>
  </si>
  <si>
    <t>NE</t>
  </si>
  <si>
    <t>TR</t>
  </si>
  <si>
    <t>~ 0.92</t>
  </si>
  <si>
    <t>Predominantly Magnox.</t>
  </si>
  <si>
    <t>~ 0.08</t>
  </si>
  <si>
    <t>= 0</t>
  </si>
  <si>
    <t>~ 3.4</t>
  </si>
  <si>
    <t>~ 0.93</t>
  </si>
  <si>
    <t>~ 0.01</t>
  </si>
  <si>
    <t>~ 0.18</t>
  </si>
  <si>
    <t>~ 9.4</t>
  </si>
  <si>
    <t>No significant quantities of sheet metal, although small quantities of fabricated items are present, e.g. paint tins, HEPA filters. Small pieces of Magnox metal present.</t>
  </si>
  <si>
    <t xml:space="preserve"> 100.0</t>
  </si>
  <si>
    <t>Magnox Swarf Storage Silo (MSSS) Final Conditioning Plant</t>
  </si>
  <si>
    <t>Sellafield</t>
  </si>
  <si>
    <t xml:space="preserve"> 33.3</t>
  </si>
  <si>
    <t>1.00</t>
  </si>
  <si>
    <t>Sellafield 3 m³ box</t>
  </si>
  <si>
    <t xml:space="preserve"> 0.67</t>
  </si>
  <si>
    <t>2.2</t>
  </si>
  <si>
    <t>50</t>
  </si>
  <si>
    <t>Present in elemental and reacted forms.</t>
  </si>
  <si>
    <t>Ra isotopes are present in less than trace amounts in fuel.</t>
  </si>
  <si>
    <t>Present in metallic and reacted forms (oxides and possibly hydride).</t>
  </si>
  <si>
    <t>Present in metallic and mixed oxide forms.</t>
  </si>
  <si>
    <t>The waste has been retrieved from MSSS and stored in an unconditioned state for a period of 70 years. Following the period of storage, it will be retrieved (from storage) and conditioned for ultimate disposal to the GDF.</t>
  </si>
  <si>
    <t>MSSS wastes will be conditioned using an appropriate matrix</t>
  </si>
  <si>
    <t>The total number of retrieved packages is 50. There are no residuals for this stream.</t>
  </si>
  <si>
    <t>Waste matrix (as retrieved) will be in-filled with grout. A second pour of capping grout will be added. Void spaces between Skip wall and Box wall will be filled with grout.</t>
  </si>
  <si>
    <t>Irradiated fuel, fuel components, reactor components and miscellaneous items contaminated with fuel residues.</t>
  </si>
  <si>
    <t>Accuracy is generally good for fuel based residues, based on decanning records arisings and fuel carry over evaluations. For miscellaneous waste items, where records are incomplete, the accuracy is worse.</t>
  </si>
  <si>
    <t>Isotopic specific activity (TBq/m³) is derived by dividing the estimated total activity of the isotope by the total volume of the waste.</t>
  </si>
  <si>
    <t>=</t>
  </si>
  <si>
    <t>1.1</t>
  </si>
  <si>
    <t>Non-standard</t>
  </si>
  <si>
    <t>Density of conditioned waste will be fairly uniform.</t>
  </si>
  <si>
    <t>6.49E-01</t>
  </si>
  <si>
    <t>A</t>
  </si>
  <si>
    <t>B</t>
  </si>
  <si>
    <t>2</t>
  </si>
  <si>
    <t>1.05E-07</t>
  </si>
  <si>
    <t>2.09E-01</t>
  </si>
  <si>
    <t>4.20E-06</t>
  </si>
  <si>
    <t>4.97E-04</t>
  </si>
  <si>
    <t>3.26E-09</t>
  </si>
  <si>
    <t>3.47E-05</t>
  </si>
  <si>
    <t>1.68E-09</t>
  </si>
  <si>
    <t>3.59E-03</t>
  </si>
  <si>
    <t>6.03E-01</t>
  </si>
  <si>
    <t>8.49E-01</t>
  </si>
  <si>
    <t>7.63E+01</t>
  </si>
  <si>
    <t>7.70E-07</t>
  </si>
  <si>
    <t>5.15E-03</t>
  </si>
  <si>
    <t>8.61E-10</t>
  </si>
  <si>
    <t>3.12E-01</t>
  </si>
  <si>
    <t>2.48E-05</t>
  </si>
  <si>
    <t>7.06E-17</t>
  </si>
  <si>
    <t>3.86E-03</t>
  </si>
  <si>
    <t>4.69E-03</t>
  </si>
  <si>
    <t>4.48E-03</t>
  </si>
  <si>
    <t>2.78E-04</t>
  </si>
  <si>
    <t>4.97E-15</t>
  </si>
  <si>
    <t>1.11E-06</t>
  </si>
  <si>
    <t>1.51E-10</t>
  </si>
  <si>
    <t>1.66E-24</t>
  </si>
  <si>
    <t>7.95E-17</t>
  </si>
  <si>
    <t>5.90E-04</t>
  </si>
  <si>
    <t>1.78E-05</t>
  </si>
  <si>
    <t>8.79E-06</t>
  </si>
  <si>
    <t>5.33E-07</t>
  </si>
  <si>
    <t>1.23E-06</t>
  </si>
  <si>
    <t>1.30E-07</t>
  </si>
  <si>
    <t>3.92E-07</t>
  </si>
  <si>
    <t>4.60E-08</t>
  </si>
  <si>
    <t>7.50E-06</t>
  </si>
  <si>
    <t>4.26E-01</t>
  </si>
  <si>
    <t>9.53E-07</t>
  </si>
  <si>
    <t>1.91E-15</t>
  </si>
  <si>
    <t>5.29E-19</t>
  </si>
  <si>
    <t>4.74E-06</t>
  </si>
  <si>
    <t>2.76E-03</t>
  </si>
  <si>
    <t>6.56E-06</t>
  </si>
  <si>
    <t>1.28E-03</t>
  </si>
  <si>
    <t>2.05E-05</t>
  </si>
  <si>
    <t>2.66E-27</t>
  </si>
  <si>
    <t>6.23E-13</t>
  </si>
  <si>
    <t>2.47E-08</t>
  </si>
  <si>
    <t>2.79E-50</t>
  </si>
  <si>
    <t>8.73E-14</t>
  </si>
  <si>
    <t>2.14E-17</t>
  </si>
  <si>
    <t>1.61E-05</t>
  </si>
  <si>
    <t>5.69E-11</t>
  </si>
  <si>
    <t>9.30E-12</t>
  </si>
  <si>
    <t>3.91E-15</t>
  </si>
  <si>
    <t>9.05E-12</t>
  </si>
  <si>
    <t>7.76E-10</t>
  </si>
  <si>
    <t>4.60E-11</t>
  </si>
  <si>
    <t>2.46E-11</t>
  </si>
  <si>
    <t>3.05E-10</t>
  </si>
  <si>
    <t>3.00E-10</t>
  </si>
  <si>
    <t>4.87E-08</t>
  </si>
  <si>
    <t>4.61E-11</t>
  </si>
  <si>
    <t>2.24E-09</t>
  </si>
  <si>
    <t>4.19E-12</t>
  </si>
  <si>
    <t>9.84E-06</t>
  </si>
  <si>
    <t>5.45E-10</t>
  </si>
  <si>
    <t>1.86E-06</t>
  </si>
  <si>
    <t>4.73E-08</t>
  </si>
  <si>
    <t>9.55E-09</t>
  </si>
  <si>
    <t>5.22E-06</t>
  </si>
  <si>
    <t>4.13E-07</t>
  </si>
  <si>
    <t>3.67E-06</t>
  </si>
  <si>
    <t>1.01E-05</t>
  </si>
  <si>
    <t>8.23E-12</t>
  </si>
  <si>
    <t>8.25E-03</t>
  </si>
  <si>
    <t>4.35E-03</t>
  </si>
  <si>
    <t>8.44E-03</t>
  </si>
  <si>
    <t>9.31E-02</t>
  </si>
  <si>
    <t>1.49E-05</t>
  </si>
  <si>
    <t>3.11E-02</t>
  </si>
  <si>
    <t>3.99E-05</t>
  </si>
  <si>
    <t>7.68E-05</t>
  </si>
  <si>
    <t>3.29E-05</t>
  </si>
  <si>
    <t>2.27E-05</t>
  </si>
  <si>
    <t>7.83E-04</t>
  </si>
  <si>
    <t>2.82E-07</t>
  </si>
  <si>
    <t>4.07E-08</t>
  </si>
  <si>
    <t>3.52E-13</t>
  </si>
  <si>
    <t>1.58E-13</t>
  </si>
  <si>
    <t>8.84E-15</t>
  </si>
  <si>
    <t>2.91E-18</t>
  </si>
  <si>
    <t>4.34E-03</t>
  </si>
  <si>
    <t>7.12E-01</t>
  </si>
  <si>
    <t>Some degradation of miscellaneous components waste will have occurred.</t>
  </si>
  <si>
    <t>0.0</t>
  </si>
  <si>
    <t>33.3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</si>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</sst>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543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544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425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425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542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441</v>
      </c>
      <c r="E130" s="202" t="s">
        <v>442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420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407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409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410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410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411</v>
      </c>
      <c r="K151" s="234" t="s">
        <v>412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410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409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413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410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414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409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417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409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409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409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409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409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409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409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407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407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76" t="s">
        <v>414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76" t="s">
        <v>414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76" t="s">
        <v>414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414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414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409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 t="s">
        <v>421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434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422</v>
      </c>
      <c r="D315" s="281"/>
      <c r="E315" s="281"/>
      <c r="F315" s="281"/>
      <c r="G315" s="281"/>
      <c r="H315" s="281"/>
      <c r="I315" s="226"/>
      <c r="J315" s="280" t="s">
        <v>423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443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435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426</v>
      </c>
      <c r="C343" s="223"/>
      <c r="D343" s="223"/>
      <c r="E343" s="223"/>
      <c r="F343" s="223"/>
      <c r="G343" s="223"/>
      <c r="H343" s="224"/>
      <c r="I343" s="225" t="s">
        <v>421</v>
      </c>
      <c r="J343" s="226"/>
      <c r="K343" s="225" t="s">
        <v>427</v>
      </c>
      <c r="L343" s="226"/>
      <c r="M343" s="225" t="s">
        <v>428</v>
      </c>
      <c r="N343" s="226"/>
      <c r="O343" s="225" t="s">
        <v>429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436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437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444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421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430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2D500</v>
      </c>
      <c r="G3" s="376"/>
      <c r="H3" s="376"/>
      <c r="I3" s="376"/>
      <c r="J3" s="376"/>
      <c r="K3" s="377"/>
      <c r="L3" s="384" t="str">
        <f>DataSheet!F2</f>
        <v>MSS Compartment 10 - Retrieved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445</v>
      </c>
      <c r="F9" s="157" t="s">
        <v>446</v>
      </c>
      <c r="G9" s="157" t="s">
        <v>447</v>
      </c>
      <c r="H9" s="157" t="s">
        <v>448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 t="s">
        <v>493</v>
      </c>
      <c r="T9" s="159" t="s">
        <v>446</v>
      </c>
      <c r="U9" s="159" t="s">
        <v>446</v>
      </c>
      <c r="V9" s="160" t="s">
        <v>448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 t="s">
        <v>449</v>
      </c>
      <c r="F10" s="157" t="s">
        <v>446</v>
      </c>
      <c r="G10" s="157" t="s">
        <v>446</v>
      </c>
      <c r="H10" s="157" t="s">
        <v>448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 t="s">
        <v>494</v>
      </c>
      <c r="T10" s="159" t="s">
        <v>446</v>
      </c>
      <c r="U10" s="159" t="s">
        <v>446</v>
      </c>
      <c r="V10" s="160" t="s">
        <v>448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450</v>
      </c>
      <c r="F11" s="157" t="s">
        <v>446</v>
      </c>
      <c r="G11" s="157" t="s">
        <v>447</v>
      </c>
      <c r="H11" s="157" t="s">
        <v>448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 t="s">
        <v>495</v>
      </c>
      <c r="T11" s="159" t="s">
        <v>446</v>
      </c>
      <c r="U11" s="159" t="s">
        <v>446</v>
      </c>
      <c r="V11" s="160" t="s">
        <v>448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 t="s">
        <v>40</v>
      </c>
      <c r="S12" s="159" t="s">
        <v>496</v>
      </c>
      <c r="T12" s="159" t="s">
        <v>446</v>
      </c>
      <c r="U12" s="159" t="s">
        <v>446</v>
      </c>
      <c r="V12" s="160" t="s">
        <v>448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 t="s">
        <v>40</v>
      </c>
      <c r="S13" s="159" t="s">
        <v>497</v>
      </c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451</v>
      </c>
      <c r="F14" s="157" t="s">
        <v>446</v>
      </c>
      <c r="G14" s="157" t="s">
        <v>447</v>
      </c>
      <c r="H14" s="157" t="s">
        <v>448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 t="s">
        <v>452</v>
      </c>
      <c r="F15" s="157" t="s">
        <v>446</v>
      </c>
      <c r="G15" s="157" t="s">
        <v>447</v>
      </c>
      <c r="H15" s="157" t="s">
        <v>448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 t="s">
        <v>453</v>
      </c>
      <c r="F17" s="157" t="s">
        <v>446</v>
      </c>
      <c r="G17" s="157" t="s">
        <v>447</v>
      </c>
      <c r="H17" s="157" t="s">
        <v>448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 t="s">
        <v>498</v>
      </c>
      <c r="T17" s="159" t="s">
        <v>446</v>
      </c>
      <c r="U17" s="159" t="s">
        <v>446</v>
      </c>
      <c r="V17" s="160" t="s">
        <v>448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 t="s">
        <v>454</v>
      </c>
      <c r="F18" s="157" t="s">
        <v>446</v>
      </c>
      <c r="G18" s="157" t="s">
        <v>447</v>
      </c>
      <c r="H18" s="157" t="s">
        <v>448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 t="s">
        <v>455</v>
      </c>
      <c r="F19" s="157" t="s">
        <v>446</v>
      </c>
      <c r="G19" s="157" t="s">
        <v>447</v>
      </c>
      <c r="H19" s="157" t="s">
        <v>448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 t="s">
        <v>499</v>
      </c>
      <c r="T19" s="159" t="s">
        <v>446</v>
      </c>
      <c r="U19" s="159" t="s">
        <v>446</v>
      </c>
      <c r="V19" s="160" t="s">
        <v>448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 t="s">
        <v>40</v>
      </c>
      <c r="S20" s="159" t="s">
        <v>500</v>
      </c>
      <c r="T20" s="159" t="s">
        <v>446</v>
      </c>
      <c r="U20" s="159" t="s">
        <v>446</v>
      </c>
      <c r="V20" s="160" t="s">
        <v>448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456</v>
      </c>
      <c r="F21" s="157" t="s">
        <v>446</v>
      </c>
      <c r="G21" s="157" t="s">
        <v>446</v>
      </c>
      <c r="H21" s="157" t="s">
        <v>448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 t="s">
        <v>501</v>
      </c>
      <c r="T21" s="159" t="s">
        <v>446</v>
      </c>
      <c r="U21" s="159" t="s">
        <v>446</v>
      </c>
      <c r="V21" s="160" t="s">
        <v>448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457</v>
      </c>
      <c r="F22" s="157" t="s">
        <v>446</v>
      </c>
      <c r="G22" s="157" t="s">
        <v>446</v>
      </c>
      <c r="H22" s="157" t="s">
        <v>448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458</v>
      </c>
      <c r="F23" s="157" t="s">
        <v>446</v>
      </c>
      <c r="G23" s="157" t="s">
        <v>446</v>
      </c>
      <c r="H23" s="157" t="s">
        <v>448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 t="s">
        <v>502</v>
      </c>
      <c r="T23" s="159" t="s">
        <v>446</v>
      </c>
      <c r="U23" s="159" t="s">
        <v>446</v>
      </c>
      <c r="V23" s="160" t="s">
        <v>448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459</v>
      </c>
      <c r="F24" s="157" t="s">
        <v>446</v>
      </c>
      <c r="G24" s="157" t="s">
        <v>446</v>
      </c>
      <c r="H24" s="157" t="s">
        <v>448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 t="s">
        <v>503</v>
      </c>
      <c r="T24" s="159" t="s">
        <v>446</v>
      </c>
      <c r="U24" s="159" t="s">
        <v>446</v>
      </c>
      <c r="V24" s="160" t="s">
        <v>448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 t="s">
        <v>40</v>
      </c>
      <c r="S25" s="159" t="s">
        <v>504</v>
      </c>
      <c r="T25" s="159" t="s">
        <v>446</v>
      </c>
      <c r="U25" s="159" t="s">
        <v>446</v>
      </c>
      <c r="V25" s="160" t="s">
        <v>448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460</v>
      </c>
      <c r="F26" s="157" t="s">
        <v>446</v>
      </c>
      <c r="G26" s="157" t="s">
        <v>446</v>
      </c>
      <c r="H26" s="157" t="s">
        <v>448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 t="s">
        <v>505</v>
      </c>
      <c r="T26" s="159" t="s">
        <v>446</v>
      </c>
      <c r="U26" s="159" t="s">
        <v>446</v>
      </c>
      <c r="V26" s="160" t="s">
        <v>448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 t="s">
        <v>506</v>
      </c>
      <c r="T27" s="159" t="s">
        <v>446</v>
      </c>
      <c r="U27" s="159" t="s">
        <v>446</v>
      </c>
      <c r="V27" s="160" t="s">
        <v>448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 t="s">
        <v>461</v>
      </c>
      <c r="F28" s="157" t="s">
        <v>446</v>
      </c>
      <c r="G28" s="157" t="s">
        <v>446</v>
      </c>
      <c r="H28" s="157" t="s">
        <v>448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 t="s">
        <v>462</v>
      </c>
      <c r="F29" s="157" t="s">
        <v>446</v>
      </c>
      <c r="G29" s="157" t="s">
        <v>446</v>
      </c>
      <c r="H29" s="157" t="s">
        <v>448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 t="s">
        <v>507</v>
      </c>
      <c r="T29" s="159" t="s">
        <v>446</v>
      </c>
      <c r="U29" s="159" t="s">
        <v>446</v>
      </c>
      <c r="V29" s="160" t="s">
        <v>448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463</v>
      </c>
      <c r="F30" s="157" t="s">
        <v>446</v>
      </c>
      <c r="G30" s="157" t="s">
        <v>446</v>
      </c>
      <c r="H30" s="157" t="s">
        <v>448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 t="s">
        <v>508</v>
      </c>
      <c r="T30" s="159" t="s">
        <v>446</v>
      </c>
      <c r="U30" s="159" t="s">
        <v>446</v>
      </c>
      <c r="V30" s="160" t="s">
        <v>448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464</v>
      </c>
      <c r="F31" s="157" t="s">
        <v>446</v>
      </c>
      <c r="G31" s="157" t="s">
        <v>446</v>
      </c>
      <c r="H31" s="157" t="s">
        <v>448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509</v>
      </c>
      <c r="T31" s="159" t="s">
        <v>446</v>
      </c>
      <c r="U31" s="159" t="s">
        <v>446</v>
      </c>
      <c r="V31" s="160" t="s">
        <v>448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 t="s">
        <v>510</v>
      </c>
      <c r="T32" s="159" t="s">
        <v>446</v>
      </c>
      <c r="U32" s="159" t="s">
        <v>446</v>
      </c>
      <c r="V32" s="160" t="s">
        <v>448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 t="s">
        <v>465</v>
      </c>
      <c r="F33" s="157" t="s">
        <v>446</v>
      </c>
      <c r="G33" s="157" t="s">
        <v>446</v>
      </c>
      <c r="H33" s="157" t="s">
        <v>448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 t="s">
        <v>511</v>
      </c>
      <c r="T33" s="159" t="s">
        <v>446</v>
      </c>
      <c r="U33" s="159" t="s">
        <v>446</v>
      </c>
      <c r="V33" s="160" t="s">
        <v>448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466</v>
      </c>
      <c r="F34" s="157" t="s">
        <v>446</v>
      </c>
      <c r="G34" s="157" t="s">
        <v>446</v>
      </c>
      <c r="H34" s="157" t="s">
        <v>448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 t="s">
        <v>512</v>
      </c>
      <c r="T34" s="159" t="s">
        <v>446</v>
      </c>
      <c r="U34" s="159" t="s">
        <v>446</v>
      </c>
      <c r="V34" s="160" t="s">
        <v>448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467</v>
      </c>
      <c r="F35" s="157" t="s">
        <v>446</v>
      </c>
      <c r="G35" s="157" t="s">
        <v>446</v>
      </c>
      <c r="H35" s="157" t="s">
        <v>448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513</v>
      </c>
      <c r="T35" s="159" t="s">
        <v>446</v>
      </c>
      <c r="U35" s="159" t="s">
        <v>446</v>
      </c>
      <c r="V35" s="160" t="s">
        <v>448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468</v>
      </c>
      <c r="F36" s="157" t="s">
        <v>446</v>
      </c>
      <c r="G36" s="157" t="s">
        <v>446</v>
      </c>
      <c r="H36" s="157" t="s">
        <v>448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 t="s">
        <v>514</v>
      </c>
      <c r="T36" s="159" t="s">
        <v>446</v>
      </c>
      <c r="U36" s="159" t="s">
        <v>446</v>
      </c>
      <c r="V36" s="160" t="s">
        <v>448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40</v>
      </c>
      <c r="S37" s="159" t="s">
        <v>515</v>
      </c>
      <c r="T37" s="159" t="s">
        <v>446</v>
      </c>
      <c r="U37" s="159" t="s">
        <v>446</v>
      </c>
      <c r="V37" s="160" t="s">
        <v>448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469</v>
      </c>
      <c r="F38" s="157" t="s">
        <v>446</v>
      </c>
      <c r="G38" s="157" t="s">
        <v>447</v>
      </c>
      <c r="H38" s="157" t="s">
        <v>448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 t="s">
        <v>516</v>
      </c>
      <c r="T38" s="159" t="s">
        <v>446</v>
      </c>
      <c r="U38" s="159" t="s">
        <v>446</v>
      </c>
      <c r="V38" s="160" t="s">
        <v>448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470</v>
      </c>
      <c r="F39" s="157" t="s">
        <v>446</v>
      </c>
      <c r="G39" s="157" t="s">
        <v>446</v>
      </c>
      <c r="H39" s="157" t="s">
        <v>448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 t="s">
        <v>517</v>
      </c>
      <c r="T39" s="159" t="s">
        <v>446</v>
      </c>
      <c r="U39" s="159" t="s">
        <v>446</v>
      </c>
      <c r="V39" s="160" t="s">
        <v>448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 t="s">
        <v>471</v>
      </c>
      <c r="F40" s="157" t="s">
        <v>446</v>
      </c>
      <c r="G40" s="157" t="s">
        <v>446</v>
      </c>
      <c r="H40" s="157" t="s">
        <v>448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518</v>
      </c>
      <c r="T40" s="159" t="s">
        <v>446</v>
      </c>
      <c r="U40" s="159" t="s">
        <v>446</v>
      </c>
      <c r="V40" s="160" t="s">
        <v>448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472</v>
      </c>
      <c r="F41" s="157" t="s">
        <v>446</v>
      </c>
      <c r="G41" s="157" t="s">
        <v>446</v>
      </c>
      <c r="H41" s="157" t="s">
        <v>448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519</v>
      </c>
      <c r="T41" s="159" t="s">
        <v>446</v>
      </c>
      <c r="U41" s="159" t="s">
        <v>446</v>
      </c>
      <c r="V41" s="160" t="s">
        <v>448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473</v>
      </c>
      <c r="F42" s="157" t="s">
        <v>446</v>
      </c>
      <c r="G42" s="157" t="s">
        <v>446</v>
      </c>
      <c r="H42" s="157" t="s">
        <v>448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520</v>
      </c>
      <c r="T42" s="159" t="s">
        <v>446</v>
      </c>
      <c r="U42" s="159" t="s">
        <v>446</v>
      </c>
      <c r="V42" s="160" t="s">
        <v>448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 t="s">
        <v>474</v>
      </c>
      <c r="F43" s="157" t="s">
        <v>446</v>
      </c>
      <c r="G43" s="157" t="s">
        <v>446</v>
      </c>
      <c r="H43" s="157" t="s">
        <v>448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521</v>
      </c>
      <c r="T43" s="159" t="s">
        <v>446</v>
      </c>
      <c r="U43" s="159" t="s">
        <v>446</v>
      </c>
      <c r="V43" s="160" t="s">
        <v>448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475</v>
      </c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515</v>
      </c>
      <c r="T44" s="159" t="s">
        <v>446</v>
      </c>
      <c r="U44" s="159" t="s">
        <v>446</v>
      </c>
      <c r="V44" s="160" t="s">
        <v>448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 t="s">
        <v>40</v>
      </c>
      <c r="S45" s="159" t="s">
        <v>522</v>
      </c>
      <c r="T45" s="159" t="s">
        <v>446</v>
      </c>
      <c r="U45" s="159" t="s">
        <v>446</v>
      </c>
      <c r="V45" s="160" t="s">
        <v>448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 t="s">
        <v>476</v>
      </c>
      <c r="F46" s="157" t="s">
        <v>446</v>
      </c>
      <c r="G46" s="157" t="s">
        <v>446</v>
      </c>
      <c r="H46" s="157" t="s">
        <v>448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523</v>
      </c>
      <c r="T46" s="159" t="s">
        <v>446</v>
      </c>
      <c r="U46" s="159" t="s">
        <v>446</v>
      </c>
      <c r="V46" s="160" t="s">
        <v>448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524</v>
      </c>
      <c r="T47" s="159" t="s">
        <v>446</v>
      </c>
      <c r="U47" s="159" t="s">
        <v>446</v>
      </c>
      <c r="V47" s="160" t="s">
        <v>448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477</v>
      </c>
      <c r="F48" s="157" t="s">
        <v>446</v>
      </c>
      <c r="G48" s="157" t="s">
        <v>446</v>
      </c>
      <c r="H48" s="157" t="s">
        <v>448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525</v>
      </c>
      <c r="T48" s="159" t="s">
        <v>446</v>
      </c>
      <c r="U48" s="159" t="s">
        <v>446</v>
      </c>
      <c r="V48" s="160" t="s">
        <v>448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478</v>
      </c>
      <c r="F49" s="157" t="s">
        <v>446</v>
      </c>
      <c r="G49" s="157" t="s">
        <v>446</v>
      </c>
      <c r="H49" s="157" t="s">
        <v>448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526</v>
      </c>
      <c r="T49" s="159" t="s">
        <v>446</v>
      </c>
      <c r="U49" s="159" t="s">
        <v>446</v>
      </c>
      <c r="V49" s="160" t="s">
        <v>448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479</v>
      </c>
      <c r="F50" s="157" t="s">
        <v>446</v>
      </c>
      <c r="G50" s="157" t="s">
        <v>446</v>
      </c>
      <c r="H50" s="157" t="s">
        <v>448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527</v>
      </c>
      <c r="T50" s="159" t="s">
        <v>446</v>
      </c>
      <c r="U50" s="159" t="s">
        <v>446</v>
      </c>
      <c r="V50" s="160" t="s">
        <v>448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480</v>
      </c>
      <c r="F51" s="157" t="s">
        <v>446</v>
      </c>
      <c r="G51" s="157" t="s">
        <v>446</v>
      </c>
      <c r="H51" s="157" t="s">
        <v>448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528</v>
      </c>
      <c r="T51" s="159" t="s">
        <v>446</v>
      </c>
      <c r="U51" s="159" t="s">
        <v>446</v>
      </c>
      <c r="V51" s="160" t="s">
        <v>448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 t="s">
        <v>529</v>
      </c>
      <c r="T52" s="159" t="s">
        <v>446</v>
      </c>
      <c r="U52" s="159" t="s">
        <v>446</v>
      </c>
      <c r="V52" s="160" t="s">
        <v>448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481</v>
      </c>
      <c r="F53" s="157" t="s">
        <v>446</v>
      </c>
      <c r="G53" s="157" t="s">
        <v>447</v>
      </c>
      <c r="H53" s="157" t="s">
        <v>448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530</v>
      </c>
      <c r="T53" s="159" t="s">
        <v>446</v>
      </c>
      <c r="U53" s="159" t="s">
        <v>446</v>
      </c>
      <c r="V53" s="160" t="s">
        <v>448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482</v>
      </c>
      <c r="F54" s="157" t="s">
        <v>446</v>
      </c>
      <c r="G54" s="157" t="s">
        <v>446</v>
      </c>
      <c r="H54" s="157" t="s">
        <v>448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 t="s">
        <v>531</v>
      </c>
      <c r="T54" s="159" t="s">
        <v>446</v>
      </c>
      <c r="U54" s="159" t="s">
        <v>446</v>
      </c>
      <c r="V54" s="160" t="s">
        <v>448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483</v>
      </c>
      <c r="F55" s="157" t="s">
        <v>446</v>
      </c>
      <c r="G55" s="157" t="s">
        <v>446</v>
      </c>
      <c r="H55" s="157" t="s">
        <v>448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532</v>
      </c>
      <c r="T55" s="159" t="s">
        <v>446</v>
      </c>
      <c r="U55" s="159" t="s">
        <v>446</v>
      </c>
      <c r="V55" s="160" t="s">
        <v>448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484</v>
      </c>
      <c r="F56" s="157" t="s">
        <v>446</v>
      </c>
      <c r="G56" s="157" t="s">
        <v>447</v>
      </c>
      <c r="H56" s="157" t="s">
        <v>448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533</v>
      </c>
      <c r="T56" s="159" t="s">
        <v>446</v>
      </c>
      <c r="U56" s="159" t="s">
        <v>446</v>
      </c>
      <c r="V56" s="160" t="s">
        <v>448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485</v>
      </c>
      <c r="F57" s="157" t="s">
        <v>446</v>
      </c>
      <c r="G57" s="157" t="s">
        <v>446</v>
      </c>
      <c r="H57" s="157" t="s">
        <v>448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 t="s">
        <v>534</v>
      </c>
      <c r="T57" s="159" t="s">
        <v>446</v>
      </c>
      <c r="U57" s="159" t="s">
        <v>446</v>
      </c>
      <c r="V57" s="160" t="s">
        <v>448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 t="s">
        <v>535</v>
      </c>
      <c r="T58" s="159" t="s">
        <v>446</v>
      </c>
      <c r="U58" s="159" t="s">
        <v>446</v>
      </c>
      <c r="V58" s="160" t="s">
        <v>448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 t="s">
        <v>486</v>
      </c>
      <c r="F59" s="157" t="s">
        <v>446</v>
      </c>
      <c r="G59" s="157" t="s">
        <v>446</v>
      </c>
      <c r="H59" s="157" t="s">
        <v>448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487</v>
      </c>
      <c r="F60" s="157" t="s">
        <v>446</v>
      </c>
      <c r="G60" s="157" t="s">
        <v>446</v>
      </c>
      <c r="H60" s="157" t="s">
        <v>448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 t="s">
        <v>536</v>
      </c>
      <c r="T60" s="159" t="s">
        <v>446</v>
      </c>
      <c r="U60" s="159" t="s">
        <v>446</v>
      </c>
      <c r="V60" s="160" t="s">
        <v>448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 t="s">
        <v>40</v>
      </c>
      <c r="S61" s="159" t="s">
        <v>537</v>
      </c>
      <c r="T61" s="159" t="s">
        <v>446</v>
      </c>
      <c r="U61" s="159" t="s">
        <v>446</v>
      </c>
      <c r="V61" s="160" t="s">
        <v>448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488</v>
      </c>
      <c r="F62" s="157" t="s">
        <v>446</v>
      </c>
      <c r="G62" s="157" t="s">
        <v>446</v>
      </c>
      <c r="H62" s="157" t="s">
        <v>448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 t="s">
        <v>538</v>
      </c>
      <c r="T62" s="159" t="s">
        <v>446</v>
      </c>
      <c r="U62" s="159" t="s">
        <v>446</v>
      </c>
      <c r="V62" s="160" t="s">
        <v>448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 t="s">
        <v>40</v>
      </c>
      <c r="S63" s="159" t="s">
        <v>539</v>
      </c>
      <c r="T63" s="159" t="s">
        <v>446</v>
      </c>
      <c r="U63" s="159" t="s">
        <v>446</v>
      </c>
      <c r="V63" s="160" t="s">
        <v>448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489</v>
      </c>
      <c r="F64" s="157" t="s">
        <v>446</v>
      </c>
      <c r="G64" s="157" t="s">
        <v>446</v>
      </c>
      <c r="H64" s="157" t="s">
        <v>448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 t="s">
        <v>40</v>
      </c>
      <c r="S64" s="177" t="s">
        <v>540</v>
      </c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490</v>
      </c>
      <c r="F65" s="157" t="s">
        <v>446</v>
      </c>
      <c r="G65" s="157" t="s">
        <v>446</v>
      </c>
      <c r="H65" s="157" t="s">
        <v>448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 t="s">
        <v>40</v>
      </c>
      <c r="S65" s="177" t="s">
        <v>541</v>
      </c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491</v>
      </c>
      <c r="F66" s="157" t="s">
        <v>446</v>
      </c>
      <c r="G66" s="157" t="s">
        <v>446</v>
      </c>
      <c r="H66" s="157" t="s">
        <v>448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5.7411315002492642E-2</v>
      </c>
      <c r="T66" s="103"/>
      <c r="U66" s="103"/>
      <c r="V66" s="103" t="s">
        <v>545</v>
      </c>
      <c r="W66" s="104"/>
      <c r="X66" s="103"/>
      <c r="Y66" s="143">
        <v>0</v>
      </c>
      <c r="Z66" s="103"/>
      <c r="AA66" s="103"/>
      <c r="AB66" s="103" t="s">
        <v>545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492</v>
      </c>
      <c r="F67" s="163" t="s">
        <v>446</v>
      </c>
      <c r="G67" s="163" t="s">
        <v>446</v>
      </c>
      <c r="H67" s="163" t="s">
        <v>448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80.15612478838257</v>
      </c>
      <c r="T67" s="112"/>
      <c r="U67" s="112"/>
      <c r="V67" s="112" t="s">
        <v>545</v>
      </c>
      <c r="W67" s="113"/>
      <c r="X67" s="114"/>
      <c r="Y67" s="144">
        <v>0</v>
      </c>
      <c r="Z67" s="112"/>
      <c r="AA67" s="112"/>
      <c r="AB67" s="112" t="s">
        <v>545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6953C5-17FE-4DBD-95BD-D1818DF99C06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72710698-0C4E-41DD-A286-66F6901BE7B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77e362f2-31f6-4658-bb63-97ee9877455e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12f232a6-3fc4-4a21-b32d-0dc4e121c7be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2026-04-14T11:10:45Z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754000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