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240" yWindow="-100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<sst xmlns="http://schemas.openxmlformats.org/spreadsheetml/2006/main" count="808" uniqueCount="441">
  <si>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</si>
  <si>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</si>
  <si>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</si>
  <si>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</si>
  <si>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</si>
  <si>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</si>
  <si>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</si>
  <si>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</si>
  <si>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</si>
  <si>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</si>
  <si>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</si>
  <si>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</si>
  <si>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</si>
  <si>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</si>
  <si>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</si>
  <si>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</si>
  <si>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</si>
  <si>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</si>
  <si>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</si>
  <si>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</si>
  <si>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</si>
  <si>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</si>
  <si>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</si>
  <si>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</si>
  <si>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</si>
  <si>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</si>
  <si>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</si>
  <si>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</si>
  <si>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</si>
  <si>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</si>
  <si>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</si>
  <si>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</si>
  <si>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</si>
  <si>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</si>
  <si>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</si>
  <si>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</si>
  <si>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</si>
  <si>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</si>
  <si>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</si>
  <si>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</si>
  <si>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</si>
  <si>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</si>
  <si>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</si>
  <si>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</si>
  <si>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</si>
  <si>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</si>
  <si>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</si>
  <si>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</si>
  <si>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</si>
  <si>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</si>
  <si>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</si>
  <si>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</si>
  <si>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</si>
  <si>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</si>
  <si>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</si>
  <si>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</si>
  <si>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</si>
  <si>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</si>
  <si>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</si>
  <si>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</si>
  <si>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</si>
  <si>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</si>
  <si>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</si>
  <si>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</si>
  <si>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</si>
  <si>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</si>
  <si>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</si>
  <si>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</si>
  <si>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</si>
  <si>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</si>
  <si>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</si>
  <si>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</si>
  <si>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</si>
  <si>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</si>
  <si>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</si>
  <si>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</si>
  <si>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</si>
  <si>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</si>
  <si>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</si>
  <si>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</si>
  <si>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</si>
  <si>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</si>
  <si>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</si>
  <si>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</si>
  <si>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</si>
  <si>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</si>
  <si>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</si>
  <si>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</si>
  <si>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</si>
  <si>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</si>
  <si>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</si>
  <si>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</si>
  <si>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</si>
  <si>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</si>
  <si>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</si>
  <si>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</si>
  <si>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</si>
  <si>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</si>
  <si>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</si>
  <si>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</si>
  <si>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</si>
  <si>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</si>
  <si>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</si>
  <si>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</si>
  <si>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</si>
  <si>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</si>
  <si>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</si>
  <si>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</si>
  <si>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</si>
  <si>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</si>
  <si>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</si>
  <si>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</si>
  <si>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</si>
  <si>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</si>
  <si>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</si>
  <si>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</si>
  <si>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</si>
  <si>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</si>
  <si>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</si>
  <si>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</si>
  <si>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</si>
  <si>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</si>
  <si>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</si>
  <si>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</si>
  <si>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</si>
  <si>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</si>
  <si>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</si>
  <si>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</si>
  <si>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</si>
  <si>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</si>
  <si>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</si>
  <si>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</si>
  <si>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</si>
  <si>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</si>
  <si>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</si>
  <si>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</si>
  <si>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</si>
  <si>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</si>
  <si>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</si>
  <si>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</si>
  <si>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</si>
  <si>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</si>
  <si>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</si>
  <si>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</si>
  <si>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</si>
  <si>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</si>
  <si>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</si>
  <si>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</si>
  <si>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</si>
  <si>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</si>
  <si>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</si>
  <si>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</si>
  <si>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</si>
  <si>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</si>
  <si>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</si>
  <si>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</si>
  <si>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</si>
  <si>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</si>
  <si>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</si>
  <si>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</si>
  <si>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</si>
  <si>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</si>
  <si>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</si>
  <si>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</si>
  <si>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</si>
  <si>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</si>
  <si>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</si>
  <si>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</si>
  <si>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</si>
  <si>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</si>
  <si>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</si>
  <si>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</si>
  <si>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</si>
  <si>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</si>
  <si>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</si>
  <si>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</si>
  <si>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</si>
  <si>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</si>
  <si>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</si>
  <si>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</si>
  <si>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</si>
  <si>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</si>
  <si>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</si>
  <si>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</si>
  <si>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</si>
  <si>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</si>
  <si>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</si>
  <si>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</si>
  <si>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</si>
  <si>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</si>
  <si>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</si>
  <si>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</si>
  <si>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</si>
  <si>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</si>
  <si>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</si>
  <si>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</si>
  <si>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</si>
  <si>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</si>
  <si>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</si>
  <si>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</si>
  <si>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</si>
  <si>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</si>
  <si>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</si>
  <si>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</si>
  <si>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</si>
  <si>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</si>
  <si>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</si>
  <si>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</si>
  <si>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</si>
  <si>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</si>
  <si>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</si>
  <si>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</si>
  <si>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</si>
  <si>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</si>
  <si>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</si>
  <si>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</si>
  <si>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</si>
  <si>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</si>
  <si>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</si>
  <si>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</si>
  <si>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</si>
  <si>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</si>
  <si>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</si>
  <si>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</si>
  <si>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</si>
  <si>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</si>
  <si>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</si>
  <si>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</si>
  <si>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</si>
  <si>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</si>
  <si>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</si>
  <si>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</si>
  <si>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</si>
  <si>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</si>
  <si>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</si>
  <si>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</si>
  <si>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</si>
  <si>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</si>
  <si>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</si>
  <si>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</si>
  <si>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</si>
  <si>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</si>
  <si>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</si>
  <si>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</si>
  <si>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</si>
  <si>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</si>
  <si>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</si>
  <si>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</si>
  <si>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</si>
  <si>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</si>
  <si>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</si>
  <si>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</si>
  <si>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</si>
  <si>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</si>
  <si>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</si>
  <si>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</si>
  <si>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</si>
  <si>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</si>
  <si>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</si>
  <si>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</si>
  <si>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</si>
  <si>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</si>
  <si>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</si>
  <si>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</si>
  <si>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</si>
  <si>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</si>
  <si>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</si>
  <si>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</si>
  <si>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</si>
  <si>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</si>
  <si>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</si>
  <si>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</si>
  <si>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</si>
  <si>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</si>
  <si>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</si>
  <si>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</si>
  <si>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</si>
  <si>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</si>
  <si>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</si>
  <si>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</si>
  <si>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</si>
  <si>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</si>
  <si>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</si>
  <si>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</si>
  <si>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</si>
  <si>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</si>
  <si>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</si>
  <si>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</si>
  <si>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</si>
  <si>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</si>
  <si>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</si>
  <si>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</si>
  <si>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</si>
  <si>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</si>
  <si>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</si>
  <si>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</si>
  <si>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</si>
  <si>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</si>
  <si>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</si>
  <si>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</si>
  <si>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</si>
  <si>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</si>
  <si>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</si>
  <si>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</si>
  <si>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</si>
  <si>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</si>
  <si>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</si>
  <si>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</si>
  <si>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</si>
  <si>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</si>
  <si>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</si>
  <si>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</si>
  <si>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</si>
  <si>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</si>
  <si>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</si>
  <si>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</si>
  <si>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</si>
  <si>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</si>
  <si>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</si>
  <si>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</si>
  <si>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</si>
  <si>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</si>
  <si>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</si>
  <si>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</si>
  <si>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</si>
  <si>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</si>
  <si>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</si>
  <si>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</si>
  <si>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</si>
  <si>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</si>
  <si>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</si>
  <si>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</si>
  <si>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</si>
  <si>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</si>
  <si>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</si>
  <si>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</si>
  <si>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</si>
  <si>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</si>
  <si>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</si>
  <si>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</si>
  <si>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</si>
  <si>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</si>
  <si>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</si>
  <si>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</si>
  <si>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</si>
  <si>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</si>
  <si>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</si>
  <si>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</si>
  <si>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</si>
  <si>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</si>
  <si>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</si>
  <si>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</si>
  <si>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</si>
  <si>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</si>
  <si>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</si>
  <si>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</si>
  <si>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</si>
  <si>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</si>
  <si>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</si>
  <si>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</si>
  <si>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</si>
  <si>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</si>
  <si>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</si>
  <si>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</si>
  <si>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</si>
  <si>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</si>
  <si>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</si>
  <si>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</si>
  <si>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</si>
  <si>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</si>
  <si>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</si>
  <si>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</si>
  <si>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</si>
  <si>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</si>
  <si>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</si>
  <si>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</si>
  <si>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</si>
  <si>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</si>
  <si>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</si>
  <si>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</si>
  <si>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</si>
  <si>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</si>
  <si>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</si>
  <si>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</si>
  <si>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</si>
  <si>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</si>
  <si>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</si>
  <si>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</si>
  <si>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</si>
  <si>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</si>
  <si>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</si>
  <si>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</si>
  <si>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</si>
  <si>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</si>
  <si>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2D73</t>
  </si>
  <si>
    <t>MSSS - Miscellaneous Beta/Gamma Waste in Voids</t>
  </si>
  <si>
    <t>Nuclear Decommissioning Authority</t>
  </si>
  <si>
    <t>Sellafield Ltd</t>
  </si>
  <si>
    <t>ILW</t>
  </si>
  <si>
    <t>Although no future arisings are predicted, it is possible that certain items of failed decommissioning equipment (such as MSMs) may arise as additional waste during retrievals from the silos.</t>
  </si>
  <si>
    <t>Waste arose from general site operations and other off-site establishments.</t>
  </si>
  <si>
    <t>The waste stream is dry stored in the voids and only includes activated and contaminated items. Items are of a very wide size range, and contain a high proportion of items longer than 2 metres.</t>
  </si>
  <si>
    <t>The waste in the voids is in a dry environment, and there are 81 known tipped items. Video footage gives a very good indication of waste volume.</t>
  </si>
  <si>
    <t>Neutral</t>
  </si>
  <si>
    <t>Ferrous metal (~92%), cellulose (~1%), plastics (~1%), others (~6%). Difficult to estimate masses for non metals.</t>
  </si>
  <si>
    <t>~ 85.0</t>
  </si>
  <si>
    <t>~ 7.0</t>
  </si>
  <si>
    <t>NE</t>
  </si>
  <si>
    <t>TR</t>
  </si>
  <si>
    <t>&lt; 1.0</t>
  </si>
  <si>
    <t>Difficult to estimate, but insignificant quantities.</t>
  </si>
  <si>
    <t>= 0</t>
  </si>
  <si>
    <t>&lt; 5.0</t>
  </si>
  <si>
    <t>Some loose material tipped.</t>
  </si>
  <si>
    <t>&lt;1% plastics and wood in small quantities.</t>
  </si>
  <si>
    <t>P</t>
  </si>
  <si>
    <t>In steels.</t>
  </si>
  <si>
    <t>Cleaning and decontamination materials may be present in trace quantities.</t>
  </si>
  <si>
    <t>Sheet metal (incl. uncrushed tins) 35%v/v; average thickness 4mm. Bulky metal items 23% v/v; average size 160mm dia x 400mm, average volume 20 l. Small items of metal (unknown dimensions) 42%v/v.</t>
  </si>
  <si>
    <t>Not yet determined</t>
  </si>
  <si>
    <t xml:space="preserve"> 100.0</t>
  </si>
  <si>
    <t>= 10.0</t>
  </si>
  <si>
    <t>0.50</t>
  </si>
  <si>
    <t>1.50</t>
  </si>
  <si>
    <t>Sellafield enhanced 3 m³ box</t>
  </si>
  <si>
    <t>The bulky items together have a calculated density of approx 650kg/m3.</t>
  </si>
  <si>
    <t>This waste stream is outside of the current cLoC. It is currently envisaged that it will be possible to use the same processing facility and package type as is the case for the other MSSS waste streams.</t>
  </si>
  <si>
    <t>5:1 GGBS/CEM 1</t>
  </si>
  <si>
    <t>There will be considerable variability in unconditioned waste volume per package due to variations in skip loading and content.</t>
  </si>
  <si>
    <t>Waste matrix (as retrieved) will be in-filled with grout. A second pour of capping grout will be added. Void spaces between Skip wall and Box wall will be filled with grout.</t>
  </si>
  <si>
    <t>The activity mainly arises from contamination with silo liquor. Source data quotes dose, not activity, in most cases (easier to determine using monitoring equipment).</t>
  </si>
  <si>
    <t>Best available. No additional data available at time of compilation of 2019 inventory.</t>
  </si>
  <si>
    <t>=</t>
  </si>
  <si>
    <t>0.65</t>
  </si>
  <si>
    <t>~ 2.0</t>
  </si>
  <si>
    <t>Non-standard</t>
  </si>
  <si>
    <t>Density of conditioned waste will be fairly uniform.</t>
  </si>
  <si>
    <t>Sellafield</t>
  </si>
  <si>
    <t>0.0</t>
  </si>
  <si>
    <t>10.0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</si>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</sst>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437</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421</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438</v>
      </c>
      <c r="J111" s="233"/>
      <c r="N111" s="232"/>
      <c r="O111" s="233"/>
      <c r="P111" s="169"/>
    </row>
    <row r="112" spans="1:16" s="6" customFormat="1" ht="12.75" customHeight="1" x14ac:dyDescent="0.25">
      <c r="A112" s="227" t="s">
        <v>14</v>
      </c>
      <c r="B112" s="227"/>
      <c r="F112" s="9"/>
      <c r="I112" s="352" t="s">
        <v>439</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48"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423</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422</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432</v>
      </c>
      <c r="E130" s="202" t="s">
        <v>433</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425</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48" customHeight="1" x14ac:dyDescent="0.25">
      <c r="A140" s="276" t="s">
        <v>390</v>
      </c>
      <c r="B140" s="276"/>
      <c r="C140" s="276"/>
      <c r="D140" s="202" t="s">
        <v>418</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407</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407</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407</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407</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407</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407</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407</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407</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407</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407</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408</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409</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407</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409</v>
      </c>
      <c r="K163" s="234" t="s">
        <v>389</v>
      </c>
      <c r="L163" s="235"/>
      <c r="M163" s="235"/>
      <c r="N163" s="235"/>
      <c r="O163" s="235"/>
      <c r="P163" s="236"/>
      <c r="Q163" s="129"/>
    </row>
    <row r="164" spans="4:17" s="6" customFormat="1" ht="24" customHeight="1" x14ac:dyDescent="0.25">
      <c r="D164" s="266" t="s">
        <v>60</v>
      </c>
      <c r="E164" s="227"/>
      <c r="F164" s="227"/>
      <c r="G164" s="227"/>
      <c r="H164" s="227"/>
      <c r="I164" s="267"/>
      <c r="J164" s="150" t="s">
        <v>409</v>
      </c>
      <c r="K164" s="234" t="s">
        <v>410</v>
      </c>
      <c r="L164" s="235"/>
      <c r="M164" s="235"/>
      <c r="N164" s="235"/>
      <c r="O164" s="235"/>
      <c r="P164" s="236"/>
      <c r="Q164" s="150"/>
    </row>
    <row r="165" spans="4:17" s="6" customFormat="1" ht="12" customHeight="1" x14ac:dyDescent="0.25">
      <c r="D165" s="266" t="s">
        <v>61</v>
      </c>
      <c r="E165" s="227"/>
      <c r="F165" s="227"/>
      <c r="G165" s="227"/>
      <c r="H165" s="227"/>
      <c r="I165" s="267"/>
      <c r="J165" s="150" t="s">
        <v>407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407</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407</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407</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411</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411</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411</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412</v>
      </c>
      <c r="K186" s="234" t="s">
        <v>413</v>
      </c>
      <c r="L186" s="235"/>
      <c r="M186" s="235"/>
      <c r="N186" s="235"/>
      <c r="O186" s="235"/>
      <c r="P186" s="236"/>
      <c r="Q186" s="129"/>
    </row>
    <row r="187" spans="1:17" s="6" customFormat="1" ht="12" customHeight="1" x14ac:dyDescent="0.25">
      <c r="D187" s="186" t="s">
        <v>81</v>
      </c>
      <c r="E187" s="187"/>
      <c r="F187" s="187"/>
      <c r="G187" s="187"/>
      <c r="H187" s="187"/>
      <c r="I187" s="188"/>
      <c r="J187" s="150" t="s">
        <v>407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407</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407</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407</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407</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407</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407</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407</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407</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407</v>
      </c>
      <c r="K207" s="234" t="s">
        <v>389</v>
      </c>
      <c r="L207" s="235"/>
      <c r="M207" s="235"/>
      <c r="N207" s="235"/>
      <c r="O207" s="235"/>
      <c r="P207" s="236"/>
    </row>
    <row r="208" spans="1:17" s="6" customFormat="1" ht="12" customHeight="1" x14ac:dyDescent="0.25">
      <c r="D208" s="186" t="s">
        <v>99</v>
      </c>
      <c r="E208" s="187"/>
      <c r="F208" s="187"/>
      <c r="G208" s="187"/>
      <c r="H208" s="187"/>
      <c r="I208" s="188"/>
      <c r="J208" s="150" t="s">
        <v>407</v>
      </c>
      <c r="K208" s="234" t="s">
        <v>389</v>
      </c>
      <c r="L208" s="235"/>
      <c r="M208" s="235"/>
      <c r="N208" s="235"/>
      <c r="O208" s="235"/>
      <c r="P208" s="236"/>
    </row>
    <row r="209" spans="1:17" s="6" customFormat="1" ht="12" customHeight="1" x14ac:dyDescent="0.25">
      <c r="D209" s="186" t="s">
        <v>100</v>
      </c>
      <c r="E209" s="187"/>
      <c r="F209" s="187"/>
      <c r="G209" s="187"/>
      <c r="H209" s="187"/>
      <c r="I209" s="188"/>
      <c r="J209" s="150" t="s">
        <v>407</v>
      </c>
      <c r="K209" s="234" t="s">
        <v>389</v>
      </c>
      <c r="L209" s="235"/>
      <c r="M209" s="235"/>
      <c r="N209" s="235"/>
      <c r="O209" s="235"/>
      <c r="P209" s="236"/>
    </row>
    <row r="210" spans="1:17" s="6" customFormat="1" ht="12" customHeight="1" x14ac:dyDescent="0.25">
      <c r="D210" s="186" t="s">
        <v>101</v>
      </c>
      <c r="E210" s="187"/>
      <c r="F210" s="187"/>
      <c r="G210" s="187"/>
      <c r="H210" s="187"/>
      <c r="I210" s="188"/>
      <c r="J210" s="150" t="s">
        <v>407</v>
      </c>
      <c r="K210" s="234" t="s">
        <v>389</v>
      </c>
      <c r="L210" s="235"/>
      <c r="M210" s="235"/>
      <c r="N210" s="235"/>
      <c r="O210" s="235"/>
      <c r="P210" s="236"/>
    </row>
    <row r="211" spans="1:17" s="6" customFormat="1" ht="12" customHeight="1" x14ac:dyDescent="0.25">
      <c r="D211" s="186" t="s">
        <v>102</v>
      </c>
      <c r="E211" s="187"/>
      <c r="F211" s="187"/>
      <c r="G211" s="187"/>
      <c r="H211" s="187"/>
      <c r="I211" s="188"/>
      <c r="J211" s="150" t="s">
        <v>407</v>
      </c>
      <c r="K211" s="234" t="s">
        <v>389</v>
      </c>
      <c r="L211" s="235"/>
      <c r="M211" s="235"/>
      <c r="N211" s="235"/>
      <c r="O211" s="235"/>
      <c r="P211" s="236"/>
    </row>
    <row r="212" spans="1:17" s="6" customFormat="1" ht="12" customHeight="1" x14ac:dyDescent="0.25">
      <c r="D212" s="204" t="s">
        <v>103</v>
      </c>
      <c r="E212" s="205"/>
      <c r="F212" s="205"/>
      <c r="G212" s="205"/>
      <c r="H212" s="205"/>
      <c r="I212" s="206"/>
      <c r="J212" s="174" t="s">
        <v>407</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411</v>
      </c>
      <c r="K216" s="277" t="s">
        <v>414</v>
      </c>
      <c r="L216" s="278"/>
      <c r="M216" s="278"/>
      <c r="N216" s="278"/>
      <c r="O216" s="278"/>
      <c r="P216" s="279"/>
    </row>
    <row r="217" spans="1:17" s="6" customFormat="1" ht="12" customHeight="1" x14ac:dyDescent="0.25">
      <c r="D217" s="186" t="s">
        <v>106</v>
      </c>
      <c r="E217" s="187"/>
      <c r="F217" s="187"/>
      <c r="G217" s="187"/>
      <c r="H217" s="187"/>
      <c r="I217" s="188"/>
      <c r="J217" s="150" t="s">
        <v>411</v>
      </c>
      <c r="K217" s="234" t="s">
        <v>389</v>
      </c>
      <c r="L217" s="235"/>
      <c r="M217" s="235"/>
      <c r="N217" s="235"/>
      <c r="O217" s="235"/>
      <c r="P217" s="236"/>
    </row>
    <row r="218" spans="1:17" s="6" customFormat="1" ht="12" customHeight="1" x14ac:dyDescent="0.25">
      <c r="D218" s="186" t="s">
        <v>107</v>
      </c>
      <c r="E218" s="187"/>
      <c r="F218" s="187"/>
      <c r="G218" s="187"/>
      <c r="H218" s="187"/>
      <c r="I218" s="188"/>
      <c r="J218" s="150" t="s">
        <v>411</v>
      </c>
      <c r="K218" s="234" t="s">
        <v>389</v>
      </c>
      <c r="L218" s="235"/>
      <c r="M218" s="235"/>
      <c r="N218" s="235"/>
      <c r="O218" s="235"/>
      <c r="P218" s="236"/>
    </row>
    <row r="219" spans="1:17" s="6" customFormat="1" ht="12" customHeight="1" x14ac:dyDescent="0.25">
      <c r="D219" s="186" t="s">
        <v>108</v>
      </c>
      <c r="E219" s="187"/>
      <c r="F219" s="187"/>
      <c r="G219" s="187"/>
      <c r="H219" s="187"/>
      <c r="I219" s="188"/>
      <c r="J219" s="150" t="s">
        <v>411</v>
      </c>
      <c r="K219" s="234" t="s">
        <v>389</v>
      </c>
      <c r="L219" s="235"/>
      <c r="M219" s="235"/>
      <c r="N219" s="235"/>
      <c r="O219" s="235"/>
      <c r="P219" s="236"/>
    </row>
    <row r="220" spans="1:17" s="6" customFormat="1" ht="12" customHeight="1" x14ac:dyDescent="0.25">
      <c r="D220" s="186" t="s">
        <v>109</v>
      </c>
      <c r="E220" s="187"/>
      <c r="F220" s="187"/>
      <c r="G220" s="187"/>
      <c r="H220" s="187"/>
      <c r="I220" s="188"/>
      <c r="J220" s="150" t="s">
        <v>411</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411</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t="s">
        <v>407</v>
      </c>
      <c r="K224" s="234" t="s">
        <v>389</v>
      </c>
      <c r="L224" s="235"/>
      <c r="M224" s="235"/>
      <c r="N224" s="235"/>
      <c r="O224" s="235"/>
      <c r="P224" s="236"/>
    </row>
    <row r="225" spans="1:17" s="6" customFormat="1" ht="12" customHeight="1" x14ac:dyDescent="0.25">
      <c r="D225" s="186" t="s">
        <v>114</v>
      </c>
      <c r="E225" s="187"/>
      <c r="F225" s="187"/>
      <c r="G225" s="187"/>
      <c r="H225" s="187"/>
      <c r="I225" s="188"/>
      <c r="J225" s="150" t="s">
        <v>411</v>
      </c>
      <c r="K225" s="234" t="s">
        <v>389</v>
      </c>
      <c r="L225" s="235"/>
      <c r="M225" s="235"/>
      <c r="N225" s="235"/>
      <c r="O225" s="235"/>
      <c r="P225" s="236"/>
    </row>
    <row r="226" spans="1:17" s="6" customFormat="1" ht="12" customHeight="1" x14ac:dyDescent="0.25">
      <c r="D226" s="186" t="s">
        <v>115</v>
      </c>
      <c r="E226" s="187"/>
      <c r="F226" s="187"/>
      <c r="G226" s="187"/>
      <c r="H226" s="187"/>
      <c r="I226" s="188"/>
      <c r="J226" s="150" t="s">
        <v>411</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411</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411</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407</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30" t="s">
        <v>407</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76" t="s">
        <v>411</v>
      </c>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76" t="s">
        <v>411</v>
      </c>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76" t="s">
        <v>411</v>
      </c>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t="s">
        <v>411</v>
      </c>
      <c r="K243" s="234" t="s">
        <v>389</v>
      </c>
      <c r="L243" s="235"/>
      <c r="M243" s="235"/>
      <c r="N243" s="235"/>
      <c r="O243" s="235"/>
      <c r="P243" s="236"/>
    </row>
    <row r="244" spans="1:16" s="6" customFormat="1" ht="12" customHeight="1" x14ac:dyDescent="0.25">
      <c r="D244" s="186" t="s">
        <v>131</v>
      </c>
      <c r="E244" s="187"/>
      <c r="F244" s="187"/>
      <c r="G244" s="187"/>
      <c r="H244" s="187"/>
      <c r="I244" s="188"/>
      <c r="J244" s="176" t="s">
        <v>411</v>
      </c>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407</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t="s">
        <v>407</v>
      </c>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t="s">
        <v>407</v>
      </c>
      <c r="K251" s="234" t="s">
        <v>389</v>
      </c>
      <c r="L251" s="235"/>
      <c r="M251" s="235"/>
      <c r="N251" s="235"/>
      <c r="O251" s="235"/>
      <c r="P251" s="236"/>
    </row>
    <row r="252" spans="1:16" s="6" customFormat="1" ht="12" customHeight="1" x14ac:dyDescent="0.25">
      <c r="D252" s="260" t="s">
        <v>139</v>
      </c>
      <c r="E252" s="261"/>
      <c r="F252" s="261"/>
      <c r="G252" s="261"/>
      <c r="H252" s="261"/>
      <c r="I252" s="262"/>
      <c r="J252" s="176" t="s">
        <v>415</v>
      </c>
      <c r="K252" s="234" t="s">
        <v>416</v>
      </c>
      <c r="L252" s="235"/>
      <c r="M252" s="235"/>
      <c r="N252" s="235"/>
      <c r="O252" s="235"/>
      <c r="P252" s="236"/>
    </row>
    <row r="253" spans="1:16" s="6" customFormat="1" ht="12" customHeight="1" x14ac:dyDescent="0.25">
      <c r="D253" s="260" t="s">
        <v>140</v>
      </c>
      <c r="E253" s="261"/>
      <c r="F253" s="261"/>
      <c r="G253" s="261"/>
      <c r="H253" s="261"/>
      <c r="I253" s="262"/>
      <c r="J253" s="176" t="s">
        <v>407</v>
      </c>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t="s">
        <v>407</v>
      </c>
      <c r="K255" s="234" t="s">
        <v>389</v>
      </c>
      <c r="L255" s="235"/>
      <c r="M255" s="235"/>
      <c r="N255" s="235"/>
      <c r="O255" s="235"/>
      <c r="P255" s="236"/>
    </row>
    <row r="256" spans="1:16" s="6" customFormat="1" ht="12" customHeight="1" x14ac:dyDescent="0.25">
      <c r="D256" s="260" t="s">
        <v>143</v>
      </c>
      <c r="E256" s="261"/>
      <c r="F256" s="261"/>
      <c r="G256" s="261"/>
      <c r="H256" s="261"/>
      <c r="I256" s="262"/>
      <c r="J256" s="176" t="s">
        <v>415</v>
      </c>
      <c r="K256" s="234" t="s">
        <v>416</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t="s">
        <v>407</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419</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t="s">
        <v>407</v>
      </c>
      <c r="K265" s="234" t="s">
        <v>389</v>
      </c>
      <c r="L265" s="235"/>
      <c r="M265" s="235"/>
      <c r="N265" s="235"/>
      <c r="O265" s="235"/>
      <c r="P265" s="236"/>
    </row>
    <row r="266" spans="1:17" s="6" customFormat="1" ht="24" customHeight="1" x14ac:dyDescent="0.25">
      <c r="D266" s="186" t="s">
        <v>151</v>
      </c>
      <c r="E266" s="187"/>
      <c r="F266" s="187"/>
      <c r="G266" s="187"/>
      <c r="H266" s="187"/>
      <c r="I266" s="188"/>
      <c r="J266" s="150" t="s">
        <v>407</v>
      </c>
      <c r="K266" s="234" t="s">
        <v>417</v>
      </c>
      <c r="L266" s="235"/>
      <c r="M266" s="235"/>
      <c r="N266" s="235"/>
      <c r="O266" s="235"/>
      <c r="P266" s="236"/>
    </row>
    <row r="267" spans="1:17" s="6" customFormat="1" ht="12" customHeight="1" x14ac:dyDescent="0.25">
      <c r="D267" s="204" t="s">
        <v>152</v>
      </c>
      <c r="E267" s="205"/>
      <c r="F267" s="205"/>
      <c r="G267" s="205"/>
      <c r="H267" s="205"/>
      <c r="I267" s="206"/>
      <c r="J267" s="174" t="s">
        <v>407</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t="s">
        <v>420</v>
      </c>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426</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435</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427</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424</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36" customHeight="1" x14ac:dyDescent="0.2">
      <c r="A345" s="203" t="s">
        <v>197</v>
      </c>
      <c r="B345" s="203"/>
      <c r="C345" s="203"/>
      <c r="D345" s="202" t="s">
        <v>428</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36" customHeight="1" x14ac:dyDescent="0.2">
      <c r="A347" s="203" t="s">
        <v>198</v>
      </c>
      <c r="B347" s="203"/>
      <c r="C347" s="203"/>
      <c r="D347" s="202" t="s">
        <v>429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434</v>
      </c>
      <c r="E349" s="197"/>
      <c r="F349" s="60"/>
      <c r="G349" s="46"/>
      <c r="H349" s="46"/>
      <c r="I349" s="46"/>
      <c r="J349" s="46"/>
      <c r="K349" s="6"/>
      <c r="L349" s="6"/>
      <c r="M349" s="6"/>
      <c r="N349" s="6"/>
      <c r="O349" s="11"/>
      <c r="P349" s="6"/>
    </row>
    <row r="350" spans="1:19" ht="12" customHeight="1" x14ac:dyDescent="0.2">
      <c r="A350" s="203" t="s">
        <v>200</v>
      </c>
      <c r="B350" s="203"/>
      <c r="C350" s="203"/>
      <c r="D350" s="202" t="s">
        <v>436</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420</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430</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431</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2D73</v>
      </c>
      <c r="G3" s="376"/>
      <c r="H3" s="376"/>
      <c r="I3" s="376"/>
      <c r="J3" s="376"/>
      <c r="K3" s="377"/>
      <c r="L3" s="384" t="str">
        <f>DataSheet!F2</f>
        <v>MSSS - Miscellaneous Beta/Gamma Waste in Voids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c r="E9" s="158"/>
      <c r="F9" s="157"/>
      <c r="G9" s="157"/>
      <c r="H9" s="157"/>
      <c r="I9" s="95"/>
      <c r="J9" s="157"/>
      <c r="K9" s="158"/>
      <c r="L9" s="157"/>
      <c r="M9" s="157"/>
      <c r="N9" s="157"/>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c r="E11" s="158"/>
      <c r="F11" s="157"/>
      <c r="G11" s="157"/>
      <c r="H11" s="157"/>
      <c r="I11" s="95"/>
      <c r="J11" s="159"/>
      <c r="K11" s="159"/>
      <c r="L11" s="159"/>
      <c r="M11" s="159"/>
      <c r="N11" s="160"/>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c r="E21" s="158"/>
      <c r="F21" s="157"/>
      <c r="G21" s="157"/>
      <c r="H21" s="157"/>
      <c r="I21" s="95"/>
      <c r="J21" s="159"/>
      <c r="K21" s="159"/>
      <c r="L21" s="159"/>
      <c r="M21" s="159"/>
      <c r="N21" s="160"/>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c r="E22" s="158"/>
      <c r="F22" s="157"/>
      <c r="G22" s="157"/>
      <c r="H22" s="157"/>
      <c r="I22" s="95"/>
      <c r="J22" s="159"/>
      <c r="K22" s="159"/>
      <c r="L22" s="159"/>
      <c r="M22" s="159"/>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c r="E24" s="158"/>
      <c r="F24" s="157"/>
      <c r="G24" s="157"/>
      <c r="H24" s="157"/>
      <c r="I24" s="95"/>
      <c r="J24" s="159"/>
      <c r="K24" s="159"/>
      <c r="L24" s="159"/>
      <c r="M24" s="159"/>
      <c r="N24" s="160"/>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c r="E30" s="158"/>
      <c r="F30" s="157"/>
      <c r="G30" s="157"/>
      <c r="H30" s="157"/>
      <c r="I30" s="95"/>
      <c r="J30" s="159"/>
      <c r="K30" s="159"/>
      <c r="L30" s="159"/>
      <c r="M30" s="159"/>
      <c r="N30" s="160"/>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c r="S40" s="159"/>
      <c r="T40" s="159"/>
      <c r="U40" s="159"/>
      <c r="V40" s="160"/>
      <c r="W40" s="95"/>
      <c r="X40" s="159"/>
      <c r="Y40" s="159"/>
      <c r="Z40" s="159"/>
      <c r="AA40" s="159"/>
      <c r="AB40" s="160"/>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c r="S41" s="159"/>
      <c r="T41" s="159"/>
      <c r="U41" s="159"/>
      <c r="V41" s="160"/>
      <c r="W41" s="95"/>
      <c r="X41" s="159"/>
      <c r="Y41" s="159"/>
      <c r="Z41" s="159"/>
      <c r="AA41" s="159"/>
      <c r="AB41" s="160"/>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c r="S42" s="159"/>
      <c r="T42" s="159"/>
      <c r="U42" s="159"/>
      <c r="V42" s="160"/>
      <c r="W42" s="95"/>
      <c r="X42" s="159"/>
      <c r="Y42" s="159"/>
      <c r="Z42" s="159"/>
      <c r="AA42" s="159"/>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c r="S43" s="159"/>
      <c r="T43" s="159"/>
      <c r="U43" s="159"/>
      <c r="V43" s="160"/>
      <c r="W43" s="95"/>
      <c r="X43" s="159"/>
      <c r="Y43" s="159"/>
      <c r="Z43" s="159"/>
      <c r="AA43" s="159"/>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c r="S46" s="159"/>
      <c r="T46" s="159"/>
      <c r="U46" s="159"/>
      <c r="V46" s="160"/>
      <c r="W46" s="95"/>
      <c r="X46" s="159"/>
      <c r="Y46" s="159"/>
      <c r="Z46" s="159"/>
      <c r="AA46" s="159"/>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c r="S47" s="159"/>
      <c r="T47" s="159"/>
      <c r="U47" s="159"/>
      <c r="V47" s="160"/>
      <c r="W47" s="95"/>
      <c r="X47" s="159"/>
      <c r="Y47" s="159"/>
      <c r="Z47" s="159"/>
      <c r="AA47" s="159"/>
      <c r="AB47" s="160"/>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c r="S48" s="159"/>
      <c r="T48" s="159"/>
      <c r="U48" s="159"/>
      <c r="V48" s="160"/>
      <c r="W48" s="95"/>
      <c r="X48" s="159"/>
      <c r="Y48" s="159"/>
      <c r="Z48" s="159"/>
      <c r="AA48" s="159"/>
      <c r="AB48" s="160"/>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c r="S49" s="159"/>
      <c r="T49" s="159"/>
      <c r="U49" s="159"/>
      <c r="V49" s="160"/>
      <c r="W49" s="95"/>
      <c r="X49" s="159"/>
      <c r="Y49" s="159"/>
      <c r="Z49" s="159"/>
      <c r="AA49" s="159"/>
      <c r="AB49" s="160"/>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c r="S51" s="159"/>
      <c r="T51" s="159"/>
      <c r="U51" s="159"/>
      <c r="V51" s="160"/>
      <c r="W51" s="95"/>
      <c r="X51" s="159"/>
      <c r="Y51" s="159"/>
      <c r="Z51" s="159"/>
      <c r="AA51" s="159"/>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c r="E54" s="158"/>
      <c r="F54" s="157"/>
      <c r="G54" s="157"/>
      <c r="H54" s="157"/>
      <c r="I54" s="95"/>
      <c r="J54" s="159"/>
      <c r="K54" s="159"/>
      <c r="L54" s="159"/>
      <c r="M54" s="159"/>
      <c r="N54" s="160"/>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c r="E56" s="158"/>
      <c r="F56" s="157"/>
      <c r="G56" s="157"/>
      <c r="H56" s="157"/>
      <c r="I56" s="95"/>
      <c r="J56" s="159"/>
      <c r="K56" s="159"/>
      <c r="L56" s="159"/>
      <c r="M56" s="159"/>
      <c r="N56" s="160"/>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c r="E62" s="158"/>
      <c r="F62" s="157"/>
      <c r="G62" s="157"/>
      <c r="H62" s="157"/>
      <c r="I62" s="95"/>
      <c r="J62" s="159"/>
      <c r="K62" s="159"/>
      <c r="L62" s="159"/>
      <c r="M62" s="159"/>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c r="E66" s="158"/>
      <c r="F66" s="157"/>
      <c r="G66" s="157"/>
      <c r="H66" s="157"/>
      <c r="I66" s="95"/>
      <c r="J66" s="159"/>
      <c r="K66" s="159"/>
      <c r="L66" s="159"/>
      <c r="M66" s="159"/>
      <c r="N66" s="160"/>
      <c r="O66" s="34"/>
      <c r="P66" s="96"/>
      <c r="Q66" s="102" t="s">
        <v>361</v>
      </c>
      <c r="R66" s="141"/>
      <c r="S66" s="143">
        <v>0</v>
      </c>
      <c r="T66" s="103"/>
      <c r="U66" s="103"/>
      <c r="V66" s="103" t="s">
        <v>440</v>
      </c>
      <c r="W66" s="104"/>
      <c r="X66" s="103"/>
      <c r="Y66" s="143">
        <v>0</v>
      </c>
      <c r="Z66" s="103"/>
      <c r="AA66" s="103"/>
      <c r="AB66" s="103" t="s">
        <v>440</v>
      </c>
      <c r="AC66" s="105"/>
      <c r="AD66" s="35"/>
      <c r="AE66" s="36"/>
    </row>
    <row r="67" spans="1:32" ht="12" x14ac:dyDescent="0.25">
      <c r="A67" s="31"/>
      <c r="B67" s="106"/>
      <c r="C67" s="107" t="s">
        <v>362</v>
      </c>
      <c r="D67" s="161"/>
      <c r="E67" s="162"/>
      <c r="F67" s="163"/>
      <c r="G67" s="163"/>
      <c r="H67" s="163"/>
      <c r="I67" s="108"/>
      <c r="J67" s="164"/>
      <c r="K67" s="164"/>
      <c r="L67" s="164"/>
      <c r="M67" s="164"/>
      <c r="N67" s="165"/>
      <c r="O67" s="109"/>
      <c r="P67" s="110"/>
      <c r="Q67" s="111" t="s">
        <v>363</v>
      </c>
      <c r="R67" s="142"/>
      <c r="S67" s="144">
        <v>0</v>
      </c>
      <c r="T67" s="112"/>
      <c r="U67" s="112"/>
      <c r="V67" s="112" t="s">
        <v>440</v>
      </c>
      <c r="W67" s="113"/>
      <c r="X67" s="114"/>
      <c r="Y67" s="144">
        <v>0</v>
      </c>
      <c r="Z67" s="112"/>
      <c r="AA67" s="112"/>
      <c r="AB67" s="112" t="s">
        <v>440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AC3484EF-04E2-4B9C-8FEB-9157A1C2182D}"/>
</file>

<file path=customXml/itemProps3.xml><?xml version="1.0" encoding="utf-8"?>
<ds:datastoreItem xmlns:ds="http://schemas.openxmlformats.org/officeDocument/2006/customXml" ds:itemID="{14AAD860-E755-45FF-9E93-3CBA1449D667}"/>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2026-03-03T17:25:58Z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9dd5ab3e-75e7-4d2e-907a-f78cf4cf53d8</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9a92875e-d79b-4415-8689-e6ddcc300776</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2026-04-14T11:11:47Z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754900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