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<sst xmlns="http://schemas.openxmlformats.org/spreadsheetml/2006/main" count="1199" uniqueCount="490">
  <si>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</si>
  <si>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</si>
  <si>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</si>
  <si>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</si>
  <si>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</si>
  <si>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</si>
  <si>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</si>
  <si>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</si>
  <si>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</si>
  <si>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</si>
  <si>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</si>
  <si>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</si>
  <si>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</si>
  <si>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</si>
  <si>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</si>
  <si>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</si>
  <si>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</si>
  <si>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</si>
  <si>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</si>
  <si>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</si>
  <si>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</si>
  <si>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</si>
  <si>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</si>
  <si>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</si>
  <si>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</si>
  <si>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</si>
  <si>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</si>
  <si>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</si>
  <si>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</si>
  <si>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</si>
  <si>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</si>
  <si>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</si>
  <si>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</si>
  <si>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</si>
  <si>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</si>
  <si>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</si>
  <si>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</si>
  <si>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</si>
  <si>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</si>
  <si>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</si>
  <si>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</si>
  <si>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</si>
  <si>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</si>
  <si>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</si>
  <si>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</si>
  <si>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</si>
  <si>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</si>
  <si>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</si>
  <si>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</si>
  <si>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</si>
  <si>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</si>
  <si>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</si>
  <si>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</si>
  <si>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</si>
  <si>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</si>
  <si>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</si>
  <si>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</si>
  <si>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</si>
  <si>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</si>
  <si>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</si>
  <si>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</si>
  <si>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</si>
  <si>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</si>
  <si>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</si>
  <si>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</si>
  <si>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</si>
  <si>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</si>
  <si>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</si>
  <si>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</si>
  <si>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</si>
  <si>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</si>
  <si>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</si>
  <si>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</si>
  <si>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</si>
  <si>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</si>
  <si>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</si>
  <si>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</si>
  <si>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</si>
  <si>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</si>
  <si>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</si>
  <si>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</si>
  <si>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</si>
  <si>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</si>
  <si>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</si>
  <si>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</si>
  <si>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</si>
  <si>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</si>
  <si>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</si>
  <si>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</si>
  <si>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</si>
  <si>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</si>
  <si>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</si>
  <si>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</si>
  <si>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</si>
  <si>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</si>
  <si>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</si>
  <si>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</si>
  <si>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</si>
  <si>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</si>
  <si>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</si>
  <si>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</si>
  <si>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</si>
  <si>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</si>
  <si>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</si>
  <si>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</si>
  <si>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</si>
  <si>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</si>
  <si>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</si>
  <si>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</si>
  <si>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</si>
  <si>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</si>
  <si>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</si>
  <si>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</si>
  <si>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</si>
  <si>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</si>
  <si>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</si>
  <si>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</si>
  <si>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</si>
  <si>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</si>
  <si>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</si>
  <si>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</si>
  <si>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</si>
  <si>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</si>
  <si>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</si>
  <si>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</si>
  <si>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</si>
  <si>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</si>
  <si>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</si>
  <si>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</si>
  <si>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</si>
  <si>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</si>
  <si>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</si>
  <si>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</si>
  <si>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</si>
  <si>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</si>
  <si>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</si>
  <si>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</si>
  <si>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</si>
  <si>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</si>
  <si>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</si>
  <si>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</si>
  <si>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</si>
  <si>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</si>
  <si>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</si>
  <si>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</si>
  <si>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</si>
  <si>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</si>
  <si>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</si>
  <si>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</si>
  <si>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</si>
  <si>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</si>
  <si>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</si>
  <si>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</si>
  <si>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</si>
  <si>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</si>
  <si>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</si>
  <si>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</si>
  <si>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</si>
  <si>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</si>
  <si>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</si>
  <si>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</si>
  <si>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</si>
  <si>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</si>
  <si>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</si>
  <si>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</si>
  <si>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</si>
  <si>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</si>
  <si>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</si>
  <si>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</si>
  <si>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</si>
  <si>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</si>
  <si>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</si>
  <si>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</si>
  <si>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</si>
  <si>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</si>
  <si>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</si>
  <si>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</si>
  <si>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</si>
  <si>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</si>
  <si>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</si>
  <si>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</si>
  <si>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</si>
  <si>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</si>
  <si>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</si>
  <si>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</si>
  <si>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</si>
  <si>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</si>
  <si>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</si>
  <si>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</si>
  <si>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</si>
  <si>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</si>
  <si>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</si>
  <si>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</si>
  <si>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</si>
  <si>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</si>
  <si>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</si>
  <si>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</si>
  <si>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</si>
  <si>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</si>
  <si>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</si>
  <si>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</si>
  <si>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</si>
  <si>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</si>
  <si>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</si>
  <si>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</si>
  <si>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</si>
  <si>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</si>
  <si>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</si>
  <si>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</si>
  <si>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</si>
  <si>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</si>
  <si>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</si>
  <si>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</si>
  <si>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</si>
  <si>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</si>
  <si>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</si>
  <si>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</si>
  <si>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</si>
  <si>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</si>
  <si>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</si>
  <si>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</si>
  <si>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</si>
  <si>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</si>
  <si>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</si>
  <si>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</si>
  <si>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</si>
  <si>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</si>
  <si>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</si>
  <si>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</si>
  <si>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</si>
  <si>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</si>
  <si>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</si>
  <si>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</si>
  <si>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</si>
  <si>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</si>
  <si>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</si>
  <si>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</si>
  <si>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</si>
  <si>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</si>
  <si>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</si>
  <si>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</si>
  <si>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</si>
  <si>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</si>
  <si>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</si>
  <si>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</si>
  <si>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</si>
  <si>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</si>
  <si>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</si>
  <si>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</si>
  <si>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</si>
  <si>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</si>
  <si>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</si>
  <si>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</si>
  <si>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</si>
  <si>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</si>
  <si>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</si>
  <si>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</si>
  <si>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</si>
  <si>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</si>
  <si>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</si>
  <si>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</si>
  <si>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</si>
  <si>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</si>
  <si>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</si>
  <si>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</si>
  <si>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</si>
  <si>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</si>
  <si>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</si>
  <si>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</si>
  <si>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</si>
  <si>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</si>
  <si>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</si>
  <si>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</si>
  <si>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</si>
  <si>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</si>
  <si>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</si>
  <si>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</si>
  <si>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</si>
  <si>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</si>
  <si>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</si>
  <si>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</si>
  <si>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</si>
  <si>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</si>
  <si>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</si>
  <si>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</si>
  <si>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</si>
  <si>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</si>
  <si>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</si>
  <si>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</si>
  <si>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</si>
  <si>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</si>
  <si>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</si>
  <si>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</si>
  <si>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</si>
  <si>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</si>
  <si>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</si>
  <si>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</si>
  <si>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</si>
  <si>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</si>
  <si>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</si>
  <si>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</si>
  <si>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</si>
  <si>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</si>
  <si>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</si>
  <si>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</si>
  <si>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</si>
  <si>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</si>
  <si>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</si>
  <si>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</si>
  <si>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</si>
  <si>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</si>
  <si>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</si>
  <si>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</si>
  <si>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</si>
  <si>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</si>
  <si>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</si>
  <si>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</si>
  <si>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</si>
  <si>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</si>
  <si>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</si>
  <si>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</si>
  <si>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</si>
  <si>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</si>
  <si>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</si>
  <si>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</si>
  <si>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</si>
  <si>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</si>
  <si>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</si>
  <si>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</si>
  <si>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</si>
  <si>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</si>
  <si>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</si>
  <si>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</si>
  <si>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</si>
  <si>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</si>
  <si>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</si>
  <si>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</si>
  <si>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</si>
  <si>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</si>
  <si>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</si>
  <si>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</si>
  <si>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</si>
  <si>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</si>
  <si>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</si>
  <si>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</si>
  <si>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</si>
  <si>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</si>
  <si>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</si>
  <si>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</si>
  <si>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</si>
  <si>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</si>
  <si>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</si>
  <si>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</si>
  <si>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</si>
  <si>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</si>
  <si>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</si>
  <si>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</si>
  <si>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</si>
  <si>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</si>
  <si>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</si>
  <si>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</si>
  <si>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</si>
  <si>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</si>
  <si>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</si>
  <si>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</si>
  <si>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</si>
  <si>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</si>
  <si>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</si>
  <si>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</si>
  <si>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</si>
  <si>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</si>
  <si>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</si>
  <si>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</si>
  <si>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</si>
  <si>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</si>
  <si>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</si>
  <si>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</si>
  <si>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</si>
  <si>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</si>
  <si>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</si>
  <si>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</si>
  <si>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</si>
  <si>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</si>
  <si>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</si>
  <si>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</si>
  <si>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</si>
  <si>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</si>
  <si>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</si>
  <si>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</si>
  <si>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</si>
  <si>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</si>
  <si>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</si>
  <si>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</si>
  <si>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2D77/C</t>
  </si>
  <si>
    <t>Encapsulated Retrieved Miscellaneous Beta/Gamma Waste</t>
  </si>
  <si>
    <t>Nuclear Decommissioning Authority</t>
  </si>
  <si>
    <t>Sellafield Ltd</t>
  </si>
  <si>
    <t>ILW</t>
  </si>
  <si>
    <t>Single trial drum completed. No further arisings - WEP not selected as the waste disposal route.</t>
  </si>
  <si>
    <t>Waste metal items removed from storage pond, consigned to WEP in a scrap basket, which is subsequently grouted in a 500 litre drum.</t>
  </si>
  <si>
    <t>It will be metallic waste mainly comprising of mild steel and stainless steel items. These items will fit into a standard scrap bucket and will fit into a 500 litre drum for grouting operations.</t>
  </si>
  <si>
    <t xml:space="preserve">Encapsulation in grout at Wastes Encapsulation Plant </t>
  </si>
  <si>
    <t>Only 1 drum in store.</t>
  </si>
  <si>
    <t>Not yet determined</t>
  </si>
  <si>
    <t>Alkali</t>
  </si>
  <si>
    <t>Grout 76%, Stainless steel 12%, Mild Steel 11%, Others 1% (eg phosphor bronze).</t>
  </si>
  <si>
    <t>= 12.0</t>
  </si>
  <si>
    <t>316L, 304.</t>
  </si>
  <si>
    <t>= 11.0</t>
  </si>
  <si>
    <t>Mild steel, carbon steel.</t>
  </si>
  <si>
    <t>NE</t>
  </si>
  <si>
    <t>TR</t>
  </si>
  <si>
    <t>&lt; 0.01</t>
  </si>
  <si>
    <t>= 0.99</t>
  </si>
  <si>
    <t>Phosphorbronze. Niobium and molybdenum may be present in trace amounts.</t>
  </si>
  <si>
    <t>= 76.0</t>
  </si>
  <si>
    <t>= 0</t>
  </si>
  <si>
    <t>No sand present in encapsulation grout.</t>
  </si>
  <si>
    <t>P</t>
  </si>
  <si>
    <t>Alakine grout.</t>
  </si>
  <si>
    <t>Small fraction will be present.</t>
  </si>
  <si>
    <t>Soluble sodium and magnesium compounds.</t>
  </si>
  <si>
    <t>Trace from cement in grout.</t>
  </si>
  <si>
    <t>Not expected in sheet form, ususally in variable sized pieces.</t>
  </si>
  <si>
    <t>On-site</t>
  </si>
  <si>
    <t>= 100.0</t>
  </si>
  <si>
    <t>Wastes Encapsulation Plant (WEP)</t>
  </si>
  <si>
    <t>Sellafield</t>
  </si>
  <si>
    <t>= 0.5</t>
  </si>
  <si>
    <t>1.00</t>
  </si>
  <si>
    <t>500 l drum</t>
  </si>
  <si>
    <t xml:space="preserve"> 100.0</t>
  </si>
  <si>
    <t xml:space="preserve"> 0.50</t>
  </si>
  <si>
    <t>0.50</t>
  </si>
  <si>
    <t>1</t>
  </si>
  <si>
    <t>2077</t>
  </si>
  <si>
    <t>Not estimated.</t>
  </si>
  <si>
    <t>Present in trace amounts as clathrate compounds of metallic salts readilty lost to aqueous solution.</t>
  </si>
  <si>
    <t xml:space="preserve">Density of conditioned waste . Raw waste ~1.6t/m³.
</t>
  </si>
  <si>
    <t>Encapsulation at Wastes Encapsulation Plant</t>
  </si>
  <si>
    <t>Cement 4.5:1 (0.35% water solids ratio)</t>
  </si>
  <si>
    <t>Activity associated with waste, is from pond sludges and heavy metals that have contaminated and irradiated the material during long term storage.</t>
  </si>
  <si>
    <t>These specific activities are based on sampling results prior to trial drum being processed.</t>
  </si>
  <si>
    <t>=</t>
  </si>
  <si>
    <t>2.6</t>
  </si>
  <si>
    <t>= 2.6</t>
  </si>
  <si>
    <t>Non-standard</t>
  </si>
  <si>
    <t>Density of conditioned waste. Raw waste density 1.6t/m³.</t>
  </si>
  <si>
    <t>1.47E-07</t>
  </si>
  <si>
    <t>B</t>
  </si>
  <si>
    <t>2</t>
  </si>
  <si>
    <t>8.33E-07</t>
  </si>
  <si>
    <t>2.68E-03</t>
  </si>
  <si>
    <t>1.83E-07</t>
  </si>
  <si>
    <t>4.63E-06</t>
  </si>
  <si>
    <t>1.16E-06</t>
  </si>
  <si>
    <t>1.45E-05</t>
  </si>
  <si>
    <t>1.02E-02</t>
  </si>
  <si>
    <t>3.20E-08</t>
  </si>
  <si>
    <t>2.39E-05</t>
  </si>
  <si>
    <t>1.50E-05</t>
  </si>
  <si>
    <t>4.25E-18</t>
  </si>
  <si>
    <t>2.60E-18</t>
  </si>
  <si>
    <t>8.37E-21</t>
  </si>
  <si>
    <t>3.76E-21</t>
  </si>
  <si>
    <t>1.42E-16</t>
  </si>
  <si>
    <t>3.75E-20</t>
  </si>
  <si>
    <t>9.69E-21</t>
  </si>
  <si>
    <t>8.61E-21</t>
  </si>
  <si>
    <t>1.08E-20</t>
  </si>
  <si>
    <t>4.10E-21</t>
  </si>
  <si>
    <t>2.19E-13</t>
  </si>
  <si>
    <t>2.34E-19</t>
  </si>
  <si>
    <t>7.92E-09</t>
  </si>
  <si>
    <t>3.13E-19</t>
  </si>
  <si>
    <t>7.19E-12</t>
  </si>
  <si>
    <t>4.50E-17</t>
  </si>
  <si>
    <t>7.95E-09</t>
  </si>
  <si>
    <t>9.87E-15</t>
  </si>
  <si>
    <t>1.58E-09</t>
  </si>
  <si>
    <t>7.45E-12</t>
  </si>
  <si>
    <t>3.34E-06</t>
  </si>
  <si>
    <t>3.59E-06</t>
  </si>
  <si>
    <t>5.96E-05</t>
  </si>
  <si>
    <t>7.80E-06</t>
  </si>
  <si>
    <t>This will be final product, therefore no changes expected.</t>
  </si>
  <si>
    <t>0.0</t>
  </si>
  <si>
    <t>0.5</t>
  </si>
  <si>
    <t>0.6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</si>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</sst>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428</v>
      </c>
      <c r="O14" s="229"/>
      <c r="P14" s="171" t="s">
        <v>488</v>
      </c>
    </row>
    <row r="15" spans="1:19" s="6" customFormat="1" ht="12.75" customHeight="1" x14ac:dyDescent="0.25">
      <c r="A15" s="254" t="s">
        <v>391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486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486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486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486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486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486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486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486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486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486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486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486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486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486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486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486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486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486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486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486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486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486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486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486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486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486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486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486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486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486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486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486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486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486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486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486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486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486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486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486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486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486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486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486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486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486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486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486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486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486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486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486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486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486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486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486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486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486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486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486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486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486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486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486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486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486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486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486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486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486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486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486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486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486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486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486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486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486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486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486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486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486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486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486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486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486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486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486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486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486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486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486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486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486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486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486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486</v>
      </c>
      <c r="O111" s="233"/>
      <c r="P111" s="169" t="s">
        <v>486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487</v>
      </c>
      <c r="O112" s="353"/>
      <c r="P112" s="169" t="s">
        <v>488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434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485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409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410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411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410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413</v>
      </c>
      <c r="K157" s="238" t="s">
        <v>414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416</v>
      </c>
      <c r="K188" s="234" t="s">
        <v>417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410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418</v>
      </c>
      <c r="K225" s="234" t="s">
        <v>419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418</v>
      </c>
      <c r="K229" s="234" t="s">
        <v>420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418</v>
      </c>
      <c r="K230" s="238" t="s">
        <v>421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416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418</v>
      </c>
      <c r="K255" s="234" t="s">
        <v>422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424</v>
      </c>
      <c r="N292" s="275"/>
      <c r="O292" s="282" t="s">
        <v>425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426</v>
      </c>
      <c r="D315" s="281"/>
      <c r="E315" s="281"/>
      <c r="F315" s="281"/>
      <c r="G315" s="281"/>
      <c r="H315" s="281"/>
      <c r="I315" s="226"/>
      <c r="J315" s="280" t="s">
        <v>427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430</v>
      </c>
      <c r="C343" s="223"/>
      <c r="D343" s="223"/>
      <c r="E343" s="223"/>
      <c r="F343" s="223"/>
      <c r="G343" s="223"/>
      <c r="H343" s="224"/>
      <c r="I343" s="225" t="s">
        <v>431</v>
      </c>
      <c r="J343" s="226"/>
      <c r="K343" s="225" t="s">
        <v>432</v>
      </c>
      <c r="L343" s="226"/>
      <c r="M343" s="225" t="s">
        <v>433</v>
      </c>
      <c r="N343" s="226"/>
      <c r="O343" s="225" t="s">
        <v>434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425</v>
      </c>
      <c r="N356" s="211"/>
      <c r="O356" s="77"/>
      <c r="P356" s="78"/>
      <c r="Q356" s="154" t="s">
        <v>435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437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24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2D77/C</v>
      </c>
      <c r="G3" s="376"/>
      <c r="H3" s="376"/>
      <c r="I3" s="376"/>
      <c r="J3" s="376"/>
      <c r="K3" s="377"/>
      <c r="L3" s="384" t="str">
        <f>DataSheet!F2</f>
        <v>Encapsulated Retrieved Miscellaneous Beta/Gamma Waste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448</v>
      </c>
      <c r="F20" s="157" t="s">
        <v>449</v>
      </c>
      <c r="G20" s="157" t="s">
        <v>449</v>
      </c>
      <c r="H20" s="157" t="s">
        <v>450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 t="s">
        <v>461</v>
      </c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449</v>
      </c>
      <c r="G22" s="157" t="s">
        <v>449</v>
      </c>
      <c r="H22" s="157" t="s">
        <v>450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 t="s">
        <v>462</v>
      </c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 t="s">
        <v>463</v>
      </c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 t="s">
        <v>464</v>
      </c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465</v>
      </c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 t="s">
        <v>466</v>
      </c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 t="s">
        <v>467</v>
      </c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452</v>
      </c>
      <c r="F30" s="157" t="s">
        <v>449</v>
      </c>
      <c r="G30" s="157" t="s">
        <v>449</v>
      </c>
      <c r="H30" s="157" t="s">
        <v>450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468</v>
      </c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 t="s">
        <v>469</v>
      </c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 t="s">
        <v>470</v>
      </c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 t="s">
        <v>471</v>
      </c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 t="s">
        <v>472</v>
      </c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 t="s">
        <v>40</v>
      </c>
      <c r="S35" s="159" t="s">
        <v>473</v>
      </c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 t="s">
        <v>474</v>
      </c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475</v>
      </c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453</v>
      </c>
      <c r="F39" s="157" t="s">
        <v>449</v>
      </c>
      <c r="G39" s="157" t="s">
        <v>449</v>
      </c>
      <c r="H39" s="157" t="s">
        <v>450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476</v>
      </c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477</v>
      </c>
      <c r="T40" s="159" t="s">
        <v>449</v>
      </c>
      <c r="U40" s="159" t="s">
        <v>449</v>
      </c>
      <c r="V40" s="160" t="s">
        <v>450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 t="s">
        <v>478</v>
      </c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 t="s">
        <v>479</v>
      </c>
      <c r="T42" s="159" t="s">
        <v>449</v>
      </c>
      <c r="U42" s="159" t="s">
        <v>449</v>
      </c>
      <c r="V42" s="160" t="s">
        <v>450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473</v>
      </c>
      <c r="T43" s="159" t="s">
        <v>449</v>
      </c>
      <c r="U43" s="159" t="s">
        <v>449</v>
      </c>
      <c r="V43" s="160" t="s">
        <v>450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480</v>
      </c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455</v>
      </c>
      <c r="T46" s="159" t="s">
        <v>449</v>
      </c>
      <c r="U46" s="159" t="s">
        <v>449</v>
      </c>
      <c r="V46" s="160" t="s">
        <v>450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481</v>
      </c>
      <c r="T47" s="159" t="s">
        <v>449</v>
      </c>
      <c r="U47" s="159" t="s">
        <v>449</v>
      </c>
      <c r="V47" s="160" t="s">
        <v>450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482</v>
      </c>
      <c r="T48" s="159" t="s">
        <v>449</v>
      </c>
      <c r="U48" s="159" t="s">
        <v>449</v>
      </c>
      <c r="V48" s="160" t="s">
        <v>450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454</v>
      </c>
      <c r="F49" s="157" t="s">
        <v>449</v>
      </c>
      <c r="G49" s="157" t="s">
        <v>449</v>
      </c>
      <c r="H49" s="157" t="s">
        <v>450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483</v>
      </c>
      <c r="T49" s="159" t="s">
        <v>449</v>
      </c>
      <c r="U49" s="159" t="s">
        <v>449</v>
      </c>
      <c r="V49" s="160" t="s">
        <v>450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 t="s">
        <v>479</v>
      </c>
      <c r="T50" s="159" t="s">
        <v>449</v>
      </c>
      <c r="U50" s="159" t="s">
        <v>449</v>
      </c>
      <c r="V50" s="160" t="s">
        <v>450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455</v>
      </c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484</v>
      </c>
      <c r="T51" s="159" t="s">
        <v>449</v>
      </c>
      <c r="U51" s="159" t="s">
        <v>449</v>
      </c>
      <c r="V51" s="160" t="s">
        <v>450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456</v>
      </c>
      <c r="F54" s="157" t="s">
        <v>449</v>
      </c>
      <c r="G54" s="157" t="s">
        <v>449</v>
      </c>
      <c r="H54" s="157" t="s">
        <v>450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457</v>
      </c>
      <c r="F56" s="157" t="s">
        <v>449</v>
      </c>
      <c r="G56" s="157" t="s">
        <v>449</v>
      </c>
      <c r="H56" s="157" t="s">
        <v>450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458</v>
      </c>
      <c r="F60" s="157" t="s">
        <v>449</v>
      </c>
      <c r="G60" s="157" t="s">
        <v>449</v>
      </c>
      <c r="H60" s="157" t="s">
        <v>450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459</v>
      </c>
      <c r="F66" s="157" t="s">
        <v>449</v>
      </c>
      <c r="G66" s="157" t="s">
        <v>449</v>
      </c>
      <c r="H66" s="157" t="s">
        <v>450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1.5907937993008195E-5</v>
      </c>
      <c r="T66" s="103"/>
      <c r="U66" s="103"/>
      <c r="V66" s="103" t="s">
        <v>489</v>
      </c>
      <c r="W66" s="104"/>
      <c r="X66" s="103"/>
      <c r="Y66" s="143">
        <v>0</v>
      </c>
      <c r="Z66" s="103"/>
      <c r="AA66" s="103"/>
      <c r="AB66" s="103" t="s">
        <v>489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460</v>
      </c>
      <c r="F67" s="163" t="s">
        <v>449</v>
      </c>
      <c r="G67" s="163" t="s">
        <v>449</v>
      </c>
      <c r="H67" s="163" t="s">
        <v>450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1.2985977173706798E-2</v>
      </c>
      <c r="T67" s="112"/>
      <c r="U67" s="112"/>
      <c r="V67" s="112" t="s">
        <v>489</v>
      </c>
      <c r="W67" s="113"/>
      <c r="X67" s="114"/>
      <c r="Y67" s="144">
        <v>0</v>
      </c>
      <c r="Z67" s="112"/>
      <c r="AA67" s="112"/>
      <c r="AB67" s="112" t="s">
        <v>489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F55ABA1-7F7B-4D1A-9BB0-61DCDFBE5068}"/>
</file>

<file path=customXml/itemProps4.xml><?xml version="1.0" encoding="utf-8"?>
<ds:datastoreItem xmlns:ds="http://schemas.openxmlformats.org/officeDocument/2006/customXml" ds:itemID="{6013ACEF-334B-4121-8247-2D85D736DC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3aba3075-b60b-4545-a6a6-fcf0b9c66902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5cdee98a-5f2a-4c5a-9cba-49def260d90f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2026-04-14T11:12:30Z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755200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