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<sst xmlns="http://schemas.openxmlformats.org/spreadsheetml/2006/main" count="1171" uniqueCount="485">
  <si>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</si>
  <si>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</si>
  <si>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</si>
  <si>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</si>
  <si>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</si>
  <si>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</si>
  <si>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</si>
  <si>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</si>
  <si>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</si>
  <si>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</si>
  <si>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</si>
  <si>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</si>
  <si>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</si>
  <si>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</si>
  <si>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</si>
  <si>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</si>
  <si>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</si>
  <si>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</si>
  <si>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</si>
  <si>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</si>
  <si>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</si>
  <si>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</si>
  <si>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</si>
  <si>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</si>
  <si>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</si>
  <si>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</si>
  <si>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</si>
  <si>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</si>
  <si>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</si>
  <si>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</si>
  <si>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</si>
  <si>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</si>
  <si>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</si>
  <si>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</si>
  <si>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</si>
  <si>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</si>
  <si>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</si>
  <si>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</si>
  <si>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</si>
  <si>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</si>
  <si>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</si>
  <si>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</si>
  <si>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</si>
  <si>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</si>
  <si>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</si>
  <si>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</si>
  <si>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</si>
  <si>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</si>
  <si>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</si>
  <si>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</si>
  <si>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</si>
  <si>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</si>
  <si>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</si>
  <si>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</si>
  <si>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</si>
  <si>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</si>
  <si>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</si>
  <si>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</si>
  <si>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</si>
  <si>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</si>
  <si>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</si>
  <si>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</si>
  <si>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</si>
  <si>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</si>
  <si>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</si>
  <si>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</si>
  <si>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</si>
  <si>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</si>
  <si>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</si>
  <si>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</si>
  <si>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</si>
  <si>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</si>
  <si>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</si>
  <si>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</si>
  <si>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</si>
  <si>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</si>
  <si>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</si>
  <si>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</si>
  <si>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</si>
  <si>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</si>
  <si>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</si>
  <si>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</si>
  <si>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</si>
  <si>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</si>
  <si>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</si>
  <si>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</si>
  <si>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</si>
  <si>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</si>
  <si>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</si>
  <si>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</si>
  <si>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</si>
  <si>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</si>
  <si>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</si>
  <si>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</si>
  <si>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</si>
  <si>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</si>
  <si>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</si>
  <si>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</si>
  <si>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</si>
  <si>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</si>
  <si>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</si>
  <si>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</si>
  <si>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</si>
  <si>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</si>
  <si>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</si>
  <si>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</si>
  <si>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</si>
  <si>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</si>
  <si>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</si>
  <si>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</si>
  <si>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</si>
  <si>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</si>
  <si>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</si>
  <si>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</si>
  <si>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</si>
  <si>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</si>
  <si>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</si>
  <si>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</si>
  <si>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</si>
  <si>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</si>
  <si>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</si>
  <si>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</si>
  <si>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</si>
  <si>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</si>
  <si>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</si>
  <si>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</si>
  <si>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</si>
  <si>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</si>
  <si>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</si>
  <si>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</si>
  <si>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</si>
  <si>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</si>
  <si>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</si>
  <si>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</si>
  <si>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</si>
  <si>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</si>
  <si>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</si>
  <si>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</si>
  <si>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</si>
  <si>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</si>
  <si>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</si>
  <si>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</si>
  <si>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</si>
  <si>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</si>
  <si>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</si>
  <si>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</si>
  <si>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</si>
  <si>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</si>
  <si>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</si>
  <si>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</si>
  <si>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</si>
  <si>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</si>
  <si>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</si>
  <si>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</si>
  <si>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</si>
  <si>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</si>
  <si>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</si>
  <si>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</si>
  <si>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</si>
  <si>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</si>
  <si>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</si>
  <si>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</si>
  <si>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</si>
  <si>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</si>
  <si>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</si>
  <si>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</si>
  <si>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</si>
  <si>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</si>
  <si>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</si>
  <si>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</si>
  <si>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</si>
  <si>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</si>
  <si>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</si>
  <si>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</si>
  <si>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</si>
  <si>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</si>
  <si>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</si>
  <si>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</si>
  <si>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</si>
  <si>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</si>
  <si>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</si>
  <si>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</si>
  <si>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</si>
  <si>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</si>
  <si>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</si>
  <si>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</si>
  <si>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</si>
  <si>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</si>
  <si>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</si>
  <si>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</si>
  <si>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</si>
  <si>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</si>
  <si>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</si>
  <si>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</si>
  <si>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</si>
  <si>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</si>
  <si>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</si>
  <si>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</si>
  <si>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</si>
  <si>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</si>
  <si>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</si>
  <si>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</si>
  <si>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</si>
  <si>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</si>
  <si>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</si>
  <si>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</si>
  <si>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</si>
  <si>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</si>
  <si>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</si>
  <si>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</si>
  <si>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</si>
  <si>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</si>
  <si>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</si>
  <si>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</si>
  <si>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</si>
  <si>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</si>
  <si>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</si>
  <si>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</si>
  <si>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</si>
  <si>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</si>
  <si>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</si>
  <si>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</si>
  <si>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</si>
  <si>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</si>
  <si>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</si>
  <si>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</si>
  <si>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</si>
  <si>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</si>
  <si>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</si>
  <si>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</si>
  <si>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</si>
  <si>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</si>
  <si>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</si>
  <si>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</si>
  <si>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</si>
  <si>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</si>
  <si>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</si>
  <si>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</si>
  <si>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</si>
  <si>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</si>
  <si>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</si>
  <si>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</si>
  <si>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</si>
  <si>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</si>
  <si>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</si>
  <si>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</si>
  <si>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</si>
  <si>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</si>
  <si>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</si>
  <si>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</si>
  <si>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</si>
  <si>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</si>
  <si>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</si>
  <si>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</si>
  <si>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</si>
  <si>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</si>
  <si>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</si>
  <si>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</si>
  <si>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</si>
  <si>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</si>
  <si>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</si>
  <si>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</si>
  <si>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</si>
  <si>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</si>
  <si>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</si>
  <si>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</si>
  <si>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</si>
  <si>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</si>
  <si>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</si>
  <si>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</si>
  <si>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</si>
  <si>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</si>
  <si>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</si>
  <si>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</si>
  <si>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</si>
  <si>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</si>
  <si>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</si>
  <si>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</si>
  <si>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</si>
  <si>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</si>
  <si>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</si>
  <si>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</si>
  <si>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</si>
  <si>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</si>
  <si>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</si>
  <si>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</si>
  <si>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</si>
  <si>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</si>
  <si>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</si>
  <si>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</si>
  <si>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</si>
  <si>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</si>
  <si>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</si>
  <si>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</si>
  <si>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</si>
  <si>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</si>
  <si>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</si>
  <si>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</si>
  <si>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</si>
  <si>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</si>
  <si>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</si>
  <si>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</si>
  <si>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</si>
  <si>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</si>
  <si>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</si>
  <si>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</si>
  <si>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</si>
  <si>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</si>
  <si>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</si>
  <si>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</si>
  <si>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</si>
  <si>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</si>
  <si>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</si>
  <si>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</si>
  <si>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</si>
  <si>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</si>
  <si>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</si>
  <si>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</si>
  <si>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</si>
  <si>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</si>
  <si>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</si>
  <si>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</si>
  <si>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</si>
  <si>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</si>
  <si>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</si>
  <si>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</si>
  <si>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</si>
  <si>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</si>
  <si>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</si>
  <si>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</si>
  <si>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</si>
  <si>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</si>
  <si>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</si>
  <si>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</si>
  <si>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</si>
  <si>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</si>
  <si>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</si>
  <si>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</si>
  <si>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</si>
  <si>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</si>
  <si>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</si>
  <si>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</si>
  <si>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</si>
  <si>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</si>
  <si>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</si>
  <si>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</si>
  <si>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</si>
  <si>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</si>
  <si>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</si>
  <si>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</si>
  <si>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</si>
  <si>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</si>
  <si>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</si>
  <si>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</si>
  <si>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</si>
  <si>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</si>
  <si>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</si>
  <si>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</si>
  <si>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</si>
  <si>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</si>
  <si>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</si>
  <si>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</si>
  <si>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</si>
  <si>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</si>
  <si>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</si>
  <si>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</si>
  <si>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</si>
  <si>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</si>
  <si>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</si>
  <si>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</si>
  <si>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</si>
  <si>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</si>
  <si>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</si>
  <si>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</si>
  <si>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</si>
  <si>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</si>
  <si>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</si>
  <si>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</si>
  <si>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</si>
  <si>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</si>
  <si>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</si>
  <si>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</si>
  <si>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</si>
  <si>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</si>
  <si>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</si>
  <si>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</si>
  <si>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</si>
  <si>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</si>
  <si>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</si>
  <si>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</si>
  <si>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</si>
  <si>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</si>
  <si>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</si>
  <si>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</si>
  <si>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2D95.1</t>
  </si>
  <si>
    <t>Magnox Fuel Storage Pond Sludge</t>
  </si>
  <si>
    <t>Nuclear Decommissioning Authority</t>
  </si>
  <si>
    <t>Sellafield Ltd</t>
  </si>
  <si>
    <t>ILW</t>
  </si>
  <si>
    <t>No future arisings are expected. The pond is no longer an operational plant.</t>
  </si>
  <si>
    <t>The waste originates as sludge from the corrosion of Magnox cladding.</t>
  </si>
  <si>
    <t>Magnesium hydroxide sludge, containing quantities of corroded uranium. No items require special handling.</t>
  </si>
  <si>
    <t>Sludge will be buffer stored in Sludge Packaging Plant 1, before being sent to the Sludge Handling &amp; Export Plant for dewatering and interim containerisation for transport to the Wastes Encapsulation Plant for conditioning and subsequent encapsulation in 500l drums.</t>
  </si>
  <si>
    <t>The pond sludge volumes are only estimates based on crude sludge depth measurements taken at a number of points across the pond. No routine measurements of the sludge are taken.</t>
  </si>
  <si>
    <t>Not yet determined</t>
  </si>
  <si>
    <t>Alkali</t>
  </si>
  <si>
    <t>Magnesium hydroxide with quantities of uranium.</t>
  </si>
  <si>
    <t>= 0</t>
  </si>
  <si>
    <t>P</t>
  </si>
  <si>
    <t>= 100.0</t>
  </si>
  <si>
    <t>TR</t>
  </si>
  <si>
    <t>NE</t>
  </si>
  <si>
    <t>Unlikely to be present.</t>
  </si>
  <si>
    <t>Metal only present as small particles.</t>
  </si>
  <si>
    <t>On-site</t>
  </si>
  <si>
    <t>= 1159.6</t>
  </si>
  <si>
    <t>0.70</t>
  </si>
  <si>
    <t>1.30</t>
  </si>
  <si>
    <t>500 l drum</t>
  </si>
  <si>
    <t xml:space="preserve"> 100.0</t>
  </si>
  <si>
    <t xml:space="preserve"> 0.15</t>
  </si>
  <si>
    <t>0.47</t>
  </si>
  <si>
    <t>7783</t>
  </si>
  <si>
    <t>Present in less than trace amounts in fuel.</t>
  </si>
  <si>
    <t>Present in metallic and reacted forms (oxides and possibly hydride).</t>
  </si>
  <si>
    <t>Present in metallic and mixed oxide forms.</t>
  </si>
  <si>
    <t>The density has been estimated as: 1.5 t/m³ wet, 2.5 t/m³ dry solid.</t>
  </si>
  <si>
    <t>In-drum encapsulation using an inorganic cement matrix in a 500l drum.</t>
  </si>
  <si>
    <t>The main source of activity is mixed fission products, uranium and plutonium.</t>
  </si>
  <si>
    <t>The accuracy of activity for some sludges is fairly good as they have been sampled. From the best available data an overall average has been derived.</t>
  </si>
  <si>
    <t>=</t>
  </si>
  <si>
    <t>1.5</t>
  </si>
  <si>
    <t>1.04E-04</t>
  </si>
  <si>
    <t>B</t>
  </si>
  <si>
    <t>2</t>
  </si>
  <si>
    <t>1.97E-04</t>
  </si>
  <si>
    <t>A</t>
  </si>
  <si>
    <t>3</t>
  </si>
  <si>
    <t>1.72E-05</t>
  </si>
  <si>
    <t>9.49E+00</t>
  </si>
  <si>
    <t>8.00E-04</t>
  </si>
  <si>
    <t>5.05E-04</t>
  </si>
  <si>
    <t>5.00E-07</t>
  </si>
  <si>
    <t>1.30E-02</t>
  </si>
  <si>
    <t>7.43E-11</t>
  </si>
  <si>
    <t>1.30E-04</t>
  </si>
  <si>
    <t>1.83E-05</t>
  </si>
  <si>
    <t>1.00E-05</t>
  </si>
  <si>
    <t>7.15E-07</t>
  </si>
  <si>
    <t>7.00E-05</t>
  </si>
  <si>
    <t>2.68E+00</t>
  </si>
  <si>
    <t>8.47E-14</t>
  </si>
  <si>
    <t>5.33E-03</t>
  </si>
  <si>
    <t>2.18E-02</t>
  </si>
  <si>
    <t>1.84E-03</t>
  </si>
  <si>
    <t>2.14E-10</t>
  </si>
  <si>
    <t>2.00E-10</t>
  </si>
  <si>
    <t>3.94E-09</t>
  </si>
  <si>
    <t>5.30E-13</t>
  </si>
  <si>
    <t>1.04E-09</t>
  </si>
  <si>
    <t>6.68E-17</t>
  </si>
  <si>
    <t>3.97E-09</t>
  </si>
  <si>
    <t>3.90E-09</t>
  </si>
  <si>
    <t>2.62E-17</t>
  </si>
  <si>
    <t>5.34E-13</t>
  </si>
  <si>
    <t>2.01E-07</t>
  </si>
  <si>
    <t>2.48E-16</t>
  </si>
  <si>
    <t>1.00E-03</t>
  </si>
  <si>
    <t>1.32E-08</t>
  </si>
  <si>
    <t>1.44E-05</t>
  </si>
  <si>
    <t>7.24E-10</t>
  </si>
  <si>
    <t>9.23E-04</t>
  </si>
  <si>
    <t>2.60E-05</t>
  </si>
  <si>
    <t>4.19E-07</t>
  </si>
  <si>
    <t>3.04E-01</t>
  </si>
  <si>
    <t>4.70E-01</t>
  </si>
  <si>
    <t>5.89E-01</t>
  </si>
  <si>
    <t>5.76E+00</t>
  </si>
  <si>
    <t>1.99E+00</t>
  </si>
  <si>
    <t>1.20E-01</t>
  </si>
  <si>
    <t>2.06E-19</t>
  </si>
  <si>
    <t>Sellafield</t>
  </si>
  <si>
    <t>0.0</t>
  </si>
  <si>
    <t>1159.6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</si>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</sst>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406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405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407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411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411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411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411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411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411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411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411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411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411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411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411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411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414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419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404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2D95.1</v>
      </c>
      <c r="G3" s="376"/>
      <c r="H3" s="376"/>
      <c r="I3" s="376"/>
      <c r="J3" s="376"/>
      <c r="K3" s="377"/>
      <c r="L3" s="384" t="str">
        <f>DataSheet!F2</f>
        <v>Magnox Fuel Storage Pond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432</v>
      </c>
      <c r="F14" s="157" t="s">
        <v>433</v>
      </c>
      <c r="G14" s="157" t="s">
        <v>433</v>
      </c>
      <c r="H14" s="157" t="s">
        <v>434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 t="s">
        <v>455</v>
      </c>
      <c r="T21" s="159" t="s">
        <v>433</v>
      </c>
      <c r="U21" s="159" t="s">
        <v>433</v>
      </c>
      <c r="V21" s="160" t="s">
        <v>434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435</v>
      </c>
      <c r="F22" s="157" t="s">
        <v>40</v>
      </c>
      <c r="G22" s="157" t="s">
        <v>436</v>
      </c>
      <c r="H22" s="157" t="s">
        <v>437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 t="s">
        <v>456</v>
      </c>
      <c r="T24" s="159" t="s">
        <v>433</v>
      </c>
      <c r="U24" s="159" t="s">
        <v>433</v>
      </c>
      <c r="V24" s="160" t="s">
        <v>434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457</v>
      </c>
      <c r="T25" s="159" t="s">
        <v>433</v>
      </c>
      <c r="U25" s="159" t="s">
        <v>433</v>
      </c>
      <c r="V25" s="160" t="s">
        <v>434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438</v>
      </c>
      <c r="F26" s="157" t="s">
        <v>433</v>
      </c>
      <c r="G26" s="157" t="s">
        <v>433</v>
      </c>
      <c r="H26" s="157" t="s">
        <v>434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458</v>
      </c>
      <c r="T26" s="159" t="s">
        <v>433</v>
      </c>
      <c r="U26" s="159" t="s">
        <v>433</v>
      </c>
      <c r="V26" s="160" t="s">
        <v>434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459</v>
      </c>
      <c r="T27" s="159" t="s">
        <v>433</v>
      </c>
      <c r="U27" s="159" t="s">
        <v>433</v>
      </c>
      <c r="V27" s="160" t="s">
        <v>434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 t="s">
        <v>460</v>
      </c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 t="s">
        <v>461</v>
      </c>
      <c r="T29" s="159" t="s">
        <v>433</v>
      </c>
      <c r="U29" s="159" t="s">
        <v>433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439</v>
      </c>
      <c r="F30" s="157" t="s">
        <v>433</v>
      </c>
      <c r="G30" s="157" t="s">
        <v>433</v>
      </c>
      <c r="H30" s="157" t="s">
        <v>434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462</v>
      </c>
      <c r="T30" s="159" t="s">
        <v>433</v>
      </c>
      <c r="U30" s="159" t="s">
        <v>433</v>
      </c>
      <c r="V30" s="160" t="s">
        <v>434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440</v>
      </c>
      <c r="F31" s="157" t="s">
        <v>433</v>
      </c>
      <c r="G31" s="157" t="s">
        <v>433</v>
      </c>
      <c r="H31" s="157" t="s">
        <v>434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463</v>
      </c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464</v>
      </c>
      <c r="T32" s="159" t="s">
        <v>433</v>
      </c>
      <c r="U32" s="159" t="s">
        <v>433</v>
      </c>
      <c r="V32" s="160" t="s">
        <v>434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 t="s">
        <v>465</v>
      </c>
      <c r="T33" s="159" t="s">
        <v>433</v>
      </c>
      <c r="U33" s="159" t="s">
        <v>433</v>
      </c>
      <c r="V33" s="160" t="s">
        <v>434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441</v>
      </c>
      <c r="F34" s="157" t="s">
        <v>433</v>
      </c>
      <c r="G34" s="157" t="s">
        <v>433</v>
      </c>
      <c r="H34" s="157" t="s">
        <v>434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466</v>
      </c>
      <c r="T34" s="159" t="s">
        <v>433</v>
      </c>
      <c r="U34" s="159" t="s">
        <v>433</v>
      </c>
      <c r="V34" s="160" t="s">
        <v>434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442</v>
      </c>
      <c r="F35" s="157" t="s">
        <v>433</v>
      </c>
      <c r="G35" s="157" t="s">
        <v>433</v>
      </c>
      <c r="H35" s="157" t="s">
        <v>434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467</v>
      </c>
      <c r="T35" s="159" t="s">
        <v>433</v>
      </c>
      <c r="U35" s="159" t="s">
        <v>433</v>
      </c>
      <c r="V35" s="160" t="s">
        <v>434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468</v>
      </c>
      <c r="T36" s="159" t="s">
        <v>433</v>
      </c>
      <c r="U36" s="159" t="s">
        <v>433</v>
      </c>
      <c r="V36" s="160" t="s">
        <v>434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469</v>
      </c>
      <c r="T37" s="159" t="s">
        <v>433</v>
      </c>
      <c r="U37" s="159" t="s">
        <v>433</v>
      </c>
      <c r="V37" s="160" t="s">
        <v>434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443</v>
      </c>
      <c r="F38" s="157" t="s">
        <v>40</v>
      </c>
      <c r="G38" s="157" t="s">
        <v>436</v>
      </c>
      <c r="H38" s="157" t="s">
        <v>437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444</v>
      </c>
      <c r="F39" s="157" t="s">
        <v>40</v>
      </c>
      <c r="G39" s="157" t="s">
        <v>436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470</v>
      </c>
      <c r="T39" s="159" t="s">
        <v>433</v>
      </c>
      <c r="U39" s="159" t="s">
        <v>433</v>
      </c>
      <c r="V39" s="160" t="s">
        <v>434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471</v>
      </c>
      <c r="T40" s="159" t="s">
        <v>433</v>
      </c>
      <c r="U40" s="159" t="s">
        <v>433</v>
      </c>
      <c r="V40" s="160" t="s">
        <v>434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472</v>
      </c>
      <c r="T41" s="159" t="s">
        <v>433</v>
      </c>
      <c r="U41" s="159" t="s">
        <v>433</v>
      </c>
      <c r="V41" s="160" t="s">
        <v>434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 t="s">
        <v>473</v>
      </c>
      <c r="T42" s="159" t="s">
        <v>433</v>
      </c>
      <c r="U42" s="159" t="s">
        <v>433</v>
      </c>
      <c r="V42" s="160" t="s">
        <v>434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467</v>
      </c>
      <c r="T43" s="159" t="s">
        <v>433</v>
      </c>
      <c r="U43" s="159" t="s">
        <v>433</v>
      </c>
      <c r="V43" s="160" t="s">
        <v>434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469</v>
      </c>
      <c r="T44" s="159" t="s">
        <v>433</v>
      </c>
      <c r="U44" s="159" t="s">
        <v>433</v>
      </c>
      <c r="V44" s="160" t="s">
        <v>434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474</v>
      </c>
      <c r="T46" s="159" t="s">
        <v>433</v>
      </c>
      <c r="U46" s="159" t="s">
        <v>433</v>
      </c>
      <c r="V46" s="160" t="s">
        <v>434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475</v>
      </c>
      <c r="T47" s="159" t="s">
        <v>433</v>
      </c>
      <c r="U47" s="159" t="s">
        <v>433</v>
      </c>
      <c r="V47" s="160" t="s">
        <v>434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445</v>
      </c>
      <c r="F48" s="157" t="s">
        <v>433</v>
      </c>
      <c r="G48" s="157" t="s">
        <v>433</v>
      </c>
      <c r="H48" s="157" t="s">
        <v>434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476</v>
      </c>
      <c r="T48" s="159" t="s">
        <v>433</v>
      </c>
      <c r="U48" s="159" t="s">
        <v>433</v>
      </c>
      <c r="V48" s="160" t="s">
        <v>434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477</v>
      </c>
      <c r="T49" s="159" t="s">
        <v>433</v>
      </c>
      <c r="U49" s="159" t="s">
        <v>433</v>
      </c>
      <c r="V49" s="160" t="s">
        <v>434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446</v>
      </c>
      <c r="F50" s="157" t="s">
        <v>433</v>
      </c>
      <c r="G50" s="157" t="s">
        <v>433</v>
      </c>
      <c r="H50" s="157" t="s">
        <v>434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478</v>
      </c>
      <c r="T51" s="159" t="s">
        <v>433</v>
      </c>
      <c r="U51" s="159" t="s">
        <v>433</v>
      </c>
      <c r="V51" s="160" t="s">
        <v>434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447</v>
      </c>
      <c r="F53" s="157" t="s">
        <v>433</v>
      </c>
      <c r="G53" s="157" t="s">
        <v>433</v>
      </c>
      <c r="H53" s="157" t="s">
        <v>434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448</v>
      </c>
      <c r="F54" s="157" t="s">
        <v>433</v>
      </c>
      <c r="G54" s="157" t="s">
        <v>433</v>
      </c>
      <c r="H54" s="157" t="s">
        <v>434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449</v>
      </c>
      <c r="F55" s="157" t="s">
        <v>433</v>
      </c>
      <c r="G55" s="157" t="s">
        <v>433</v>
      </c>
      <c r="H55" s="157" t="s">
        <v>434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450</v>
      </c>
      <c r="F56" s="157" t="s">
        <v>433</v>
      </c>
      <c r="G56" s="157" t="s">
        <v>433</v>
      </c>
      <c r="H56" s="157" t="s">
        <v>434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451</v>
      </c>
      <c r="F60" s="157" t="s">
        <v>40</v>
      </c>
      <c r="G60" s="157" t="s">
        <v>436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479</v>
      </c>
      <c r="T64" s="159" t="s">
        <v>433</v>
      </c>
      <c r="U64" s="159" t="s">
        <v>433</v>
      </c>
      <c r="V64" s="160" t="s">
        <v>434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452</v>
      </c>
      <c r="F65" s="157" t="s">
        <v>40</v>
      </c>
      <c r="G65" s="157" t="s">
        <v>436</v>
      </c>
      <c r="H65" s="157" t="s">
        <v>437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480</v>
      </c>
      <c r="T65" s="159" t="s">
        <v>433</v>
      </c>
      <c r="U65" s="159" t="s">
        <v>433</v>
      </c>
      <c r="V65" s="160" t="s">
        <v>434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453</v>
      </c>
      <c r="F66" s="157" t="s">
        <v>40</v>
      </c>
      <c r="G66" s="157" t="s">
        <v>436</v>
      </c>
      <c r="H66" s="157" t="s">
        <v>437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3.4745575267257403</v>
      </c>
      <c r="T66" s="103"/>
      <c r="U66" s="103"/>
      <c r="V66" s="103" t="s">
        <v>484</v>
      </c>
      <c r="W66" s="104"/>
      <c r="X66" s="103"/>
      <c r="Y66" s="143">
        <v>0</v>
      </c>
      <c r="Z66" s="103"/>
      <c r="AA66" s="103"/>
      <c r="AB66" s="103" t="s">
        <v>484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454</v>
      </c>
      <c r="F67" s="163" t="s">
        <v>40</v>
      </c>
      <c r="G67" s="163" t="s">
        <v>436</v>
      </c>
      <c r="H67" s="163" t="s">
        <v>437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17.974653697304934</v>
      </c>
      <c r="T67" s="112"/>
      <c r="U67" s="112"/>
      <c r="V67" s="112" t="s">
        <v>484</v>
      </c>
      <c r="W67" s="113"/>
      <c r="X67" s="114"/>
      <c r="Y67" s="144">
        <v>0</v>
      </c>
      <c r="Z67" s="112"/>
      <c r="AA67" s="112"/>
      <c r="AB67" s="112" t="s">
        <v>484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350C371-30B3-4FB6-BD50-6A5F9A3947A3}"/>
</file>

<file path=customXml/itemProps4.xml><?xml version="1.0" encoding="utf-8"?>
<ds:datastoreItem xmlns:ds="http://schemas.openxmlformats.org/officeDocument/2006/customXml" ds:itemID="{1C3C93B4-C450-4C85-A213-61020846FF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9ce08e31-4ce4-4f80-a812-bef0c28db771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95d76e50-83c4-4329-b76f-2fccc4a94ecd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2026-04-14T11:13:14Z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755600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