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280" yWindow="-109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<sst xmlns="http://schemas.openxmlformats.org/spreadsheetml/2006/main" count="1172" uniqueCount="487">
  <si>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</si>
  <si>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</si>
  <si>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</si>
  <si>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</si>
  <si>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</si>
  <si>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</si>
  <si>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</si>
  <si>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</si>
  <si>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</si>
  <si>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</si>
  <si>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</si>
  <si>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</si>
  <si>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</si>
  <si>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</si>
  <si>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</si>
  <si>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</si>
  <si>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</si>
  <si>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</si>
  <si>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</si>
  <si>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</si>
  <si>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</si>
  <si>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</si>
  <si>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</si>
  <si>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</si>
  <si>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</si>
  <si>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</si>
  <si>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</si>
  <si>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</si>
  <si>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</si>
  <si>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</si>
  <si>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</si>
  <si>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</si>
  <si>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</si>
  <si>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</si>
  <si>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</si>
  <si>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</si>
  <si>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</si>
  <si>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</si>
  <si>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</si>
  <si>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</si>
  <si>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</si>
  <si>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</si>
  <si>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</si>
  <si>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</si>
  <si>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</si>
  <si>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</si>
  <si>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</si>
  <si>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</si>
  <si>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</si>
  <si>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</si>
  <si>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</si>
  <si>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</si>
  <si>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</si>
  <si>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</si>
  <si>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</si>
  <si>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</si>
  <si>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</si>
  <si>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</si>
  <si>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</si>
  <si>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</si>
  <si>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</si>
  <si>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</si>
  <si>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</si>
  <si>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</si>
  <si>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</si>
  <si>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</si>
  <si>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</si>
  <si>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</si>
  <si>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</si>
  <si>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</si>
  <si>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</si>
  <si>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</si>
  <si>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</si>
  <si>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</si>
  <si>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</si>
  <si>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</si>
  <si>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</si>
  <si>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</si>
  <si>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</si>
  <si>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</si>
  <si>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</si>
  <si>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</si>
  <si>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</si>
  <si>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</si>
  <si>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</si>
  <si>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</si>
  <si>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</si>
  <si>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</si>
  <si>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</si>
  <si>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</si>
  <si>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</si>
  <si>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</si>
  <si>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</si>
  <si>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</si>
  <si>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</si>
  <si>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</si>
  <si>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</si>
  <si>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</si>
  <si>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</si>
  <si>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</si>
  <si>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</si>
  <si>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</si>
  <si>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</si>
  <si>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</si>
  <si>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</si>
  <si>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</si>
  <si>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</si>
  <si>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</si>
  <si>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</si>
  <si>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</si>
  <si>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</si>
  <si>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</si>
  <si>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</si>
  <si>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</si>
  <si>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</si>
  <si>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</si>
  <si>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</si>
  <si>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</si>
  <si>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</si>
  <si>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</si>
  <si>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</si>
  <si>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</si>
  <si>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</si>
  <si>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</si>
  <si>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</si>
  <si>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</si>
  <si>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</si>
  <si>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</si>
  <si>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</si>
  <si>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</si>
  <si>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</si>
  <si>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</si>
  <si>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</si>
  <si>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</si>
  <si>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</si>
  <si>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</si>
  <si>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</si>
  <si>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</si>
  <si>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</si>
  <si>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</si>
  <si>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</si>
  <si>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</si>
  <si>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</si>
  <si>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</si>
  <si>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</si>
  <si>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</si>
  <si>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</si>
  <si>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</si>
  <si>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</si>
  <si>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</si>
  <si>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</si>
  <si>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</si>
  <si>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</si>
  <si>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</si>
  <si>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</si>
  <si>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</si>
  <si>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</si>
  <si>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</si>
  <si>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</si>
  <si>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</si>
  <si>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</si>
  <si>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</si>
  <si>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</si>
  <si>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</si>
  <si>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</si>
  <si>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</si>
  <si>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</si>
  <si>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</si>
  <si>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</si>
  <si>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</si>
  <si>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</si>
  <si>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</si>
  <si>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</si>
  <si>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</si>
  <si>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</si>
  <si>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</si>
  <si>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</si>
  <si>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</si>
  <si>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</si>
  <si>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</si>
  <si>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</si>
  <si>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</si>
  <si>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</si>
  <si>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</si>
  <si>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</si>
  <si>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</si>
  <si>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</si>
  <si>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</si>
  <si>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</si>
  <si>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</si>
  <si>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</si>
  <si>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</si>
  <si>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</si>
  <si>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</si>
  <si>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</si>
  <si>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</si>
  <si>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</si>
  <si>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</si>
  <si>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</si>
  <si>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</si>
  <si>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</si>
  <si>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</si>
  <si>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</si>
  <si>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</si>
  <si>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</si>
  <si>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</si>
  <si>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</si>
  <si>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</si>
  <si>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</si>
  <si>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</si>
  <si>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</si>
  <si>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</si>
  <si>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</si>
  <si>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</si>
  <si>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</si>
  <si>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</si>
  <si>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</si>
  <si>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</si>
  <si>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</si>
  <si>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</si>
  <si>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</si>
  <si>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</si>
  <si>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</si>
  <si>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</si>
  <si>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</si>
  <si>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</si>
  <si>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</si>
  <si>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</si>
  <si>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</si>
  <si>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</si>
  <si>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</si>
  <si>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</si>
  <si>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</si>
  <si>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</si>
  <si>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</si>
  <si>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</si>
  <si>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</si>
  <si>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</si>
  <si>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</si>
  <si>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</si>
  <si>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</si>
  <si>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</si>
  <si>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</si>
  <si>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</si>
  <si>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</si>
  <si>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</si>
  <si>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</si>
  <si>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</si>
  <si>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</si>
  <si>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</si>
  <si>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</si>
  <si>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</si>
  <si>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</si>
  <si>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</si>
  <si>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</si>
  <si>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</si>
  <si>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</si>
  <si>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</si>
  <si>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</si>
  <si>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</si>
  <si>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</si>
  <si>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</si>
  <si>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</si>
  <si>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</si>
  <si>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</si>
  <si>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</si>
  <si>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</si>
  <si>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</si>
  <si>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</si>
  <si>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</si>
  <si>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</si>
  <si>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</si>
  <si>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</si>
  <si>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</si>
  <si>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</si>
  <si>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</si>
  <si>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</si>
  <si>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</si>
  <si>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</si>
  <si>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</si>
  <si>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</si>
  <si>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</si>
  <si>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</si>
  <si>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</si>
  <si>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</si>
  <si>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</si>
  <si>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</si>
  <si>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</si>
  <si>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</si>
  <si>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</si>
  <si>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</si>
  <si>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</si>
  <si>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</si>
  <si>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</si>
  <si>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</si>
  <si>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</si>
  <si>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</si>
  <si>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</si>
  <si>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</si>
  <si>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</si>
  <si>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</si>
  <si>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</si>
  <si>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</si>
  <si>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</si>
  <si>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</si>
  <si>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</si>
  <si>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</si>
  <si>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</si>
  <si>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</si>
  <si>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</si>
  <si>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</si>
  <si>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</si>
  <si>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</si>
  <si>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</si>
  <si>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</si>
  <si>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</si>
  <si>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</si>
  <si>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</si>
  <si>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</si>
  <si>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</si>
  <si>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</si>
  <si>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</si>
  <si>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</si>
  <si>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</si>
  <si>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</si>
  <si>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</si>
  <si>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</si>
  <si>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</si>
  <si>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</si>
  <si>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</si>
  <si>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</si>
  <si>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</si>
  <si>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</si>
  <si>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</si>
  <si>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</si>
  <si>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</si>
  <si>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</si>
  <si>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</si>
  <si>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</si>
  <si>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</si>
  <si>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</si>
  <si>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</si>
  <si>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</si>
  <si>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</si>
  <si>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</si>
  <si>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</si>
  <si>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</si>
  <si>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</si>
  <si>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</si>
  <si>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</si>
  <si>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</si>
  <si>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</si>
  <si>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</si>
  <si>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</si>
  <si>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</si>
  <si>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</si>
  <si>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</si>
  <si>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</si>
  <si>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</si>
  <si>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</si>
  <si>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</si>
  <si>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</si>
  <si>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</si>
  <si>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</si>
  <si>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</si>
  <si>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</si>
  <si>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</si>
  <si>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</si>
  <si>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</si>
  <si>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</si>
  <si>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</si>
  <si>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</si>
  <si>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</si>
  <si>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</si>
  <si>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</si>
  <si>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</si>
  <si>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</si>
  <si>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</si>
  <si>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</si>
  <si>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</si>
  <si>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</si>
  <si>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</si>
  <si>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</si>
  <si>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</si>
  <si>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</si>
  <si>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</si>
  <si>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</si>
  <si>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</si>
  <si>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</si>
  <si>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</si>
  <si>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</si>
  <si>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</si>
  <si>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</si>
  <si>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</si>
  <si>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2D95.5</t>
  </si>
  <si>
    <t>Sludge in SPP1 Buffer</t>
  </si>
  <si>
    <t>Nuclear Decommissioning Authority</t>
  </si>
  <si>
    <t>Sellafield Ltd</t>
  </si>
  <si>
    <t>ILW</t>
  </si>
  <si>
    <t>Arisings will occur as the sludge is being pumped across from the main pond to SPP1.</t>
  </si>
  <si>
    <t>The waste originates as sludge from the corrosion of Magnox cladding.</t>
  </si>
  <si>
    <t>Magnesium hydroxide sludge, containing quantities of corroded uranium. No items require special handling.</t>
  </si>
  <si>
    <t>Sludge will be transferred to the Sludge Handling &amp; Export Plant for dewatering and interim containerisation for transport to the Wastes Encapsulation Plant for conditioning and subsequent encapsulation in 500l drums.</t>
  </si>
  <si>
    <t>When a significant volume of sludge has been transferred to SPP1, SONAR will be used to more accurately measure sludge volume.</t>
  </si>
  <si>
    <t>Not yet determined</t>
  </si>
  <si>
    <t>Alkali</t>
  </si>
  <si>
    <t>Magnesium hydroxide with quantities of uranium.</t>
  </si>
  <si>
    <t>= 0</t>
  </si>
  <si>
    <t>P</t>
  </si>
  <si>
    <t>Uranium.</t>
  </si>
  <si>
    <t>= 100.0</t>
  </si>
  <si>
    <t>TR</t>
  </si>
  <si>
    <t>NE</t>
  </si>
  <si>
    <t>Unlikely to be present.</t>
  </si>
  <si>
    <t>Metal only present as small particles.</t>
  </si>
  <si>
    <t>On-site</t>
  </si>
  <si>
    <t>Wastes Encapsulation Plant (WEP)</t>
  </si>
  <si>
    <t>Sellafield</t>
  </si>
  <si>
    <t>= 228.4</t>
  </si>
  <si>
    <t>0.70</t>
  </si>
  <si>
    <t>1.30</t>
  </si>
  <si>
    <t>500 l drum</t>
  </si>
  <si>
    <t xml:space="preserve"> 100.0</t>
  </si>
  <si>
    <t xml:space="preserve"> 0.15</t>
  </si>
  <si>
    <t>0.47</t>
  </si>
  <si>
    <t>1533</t>
  </si>
  <si>
    <t>Present in less than trace amounts in fuel.</t>
  </si>
  <si>
    <t>Present in metallic and reacted forms (oxides and possibly hydride).</t>
  </si>
  <si>
    <t>Present in metallic and mixed oxide forms.</t>
  </si>
  <si>
    <t>The density has been estimated as: 1.5 t/m³ wet, 2.5 t/m³ dry solid.</t>
  </si>
  <si>
    <t>In-drum encapsulation using an inorganic cement matrix in a 500l drum.</t>
  </si>
  <si>
    <t>The main source of activity is mixed fission products, uranium and plutonium.</t>
  </si>
  <si>
    <t>The accuracy of activity for some sludges is fairly good as they have been sampled. From the best available data an overall average has been derived.</t>
  </si>
  <si>
    <t>=</t>
  </si>
  <si>
    <t>1.5</t>
  </si>
  <si>
    <t>1.04E-04</t>
  </si>
  <si>
    <t>B</t>
  </si>
  <si>
    <t>2</t>
  </si>
  <si>
    <t>1.97E-04</t>
  </si>
  <si>
    <t>A</t>
  </si>
  <si>
    <t>3</t>
  </si>
  <si>
    <t>1.72E-05</t>
  </si>
  <si>
    <t>9.49E+00</t>
  </si>
  <si>
    <t>8.00E-04</t>
  </si>
  <si>
    <t>5.05E-04</t>
  </si>
  <si>
    <t>5.00E-07</t>
  </si>
  <si>
    <t>1.30E-02</t>
  </si>
  <si>
    <t>7.43E-11</t>
  </si>
  <si>
    <t>1.30E-04</t>
  </si>
  <si>
    <t>1.83E-05</t>
  </si>
  <si>
    <t>1.00E-05</t>
  </si>
  <si>
    <t>7.15E-07</t>
  </si>
  <si>
    <t>7.00E-05</t>
  </si>
  <si>
    <t>2.68E+00</t>
  </si>
  <si>
    <t>8.47E-14</t>
  </si>
  <si>
    <t>5.33E-03</t>
  </si>
  <si>
    <t>2.18E-02</t>
  </si>
  <si>
    <t>1.84E-03</t>
  </si>
  <si>
    <t>2.14E-10</t>
  </si>
  <si>
    <t>2.00E-10</t>
  </si>
  <si>
    <t>3.94E-09</t>
  </si>
  <si>
    <t>5.30E-13</t>
  </si>
  <si>
    <t>1.04E-09</t>
  </si>
  <si>
    <t>6.68E-17</t>
  </si>
  <si>
    <t>3.97E-09</t>
  </si>
  <si>
    <t>3.90E-09</t>
  </si>
  <si>
    <t>2.62E-17</t>
  </si>
  <si>
    <t>5.34E-13</t>
  </si>
  <si>
    <t>2.01E-07</t>
  </si>
  <si>
    <t>2.48E-16</t>
  </si>
  <si>
    <t>1.00E-03</t>
  </si>
  <si>
    <t>1.32E-08</t>
  </si>
  <si>
    <t>1.44E-05</t>
  </si>
  <si>
    <t>7.24E-10</t>
  </si>
  <si>
    <t>9.23E-04</t>
  </si>
  <si>
    <t>2.60E-05</t>
  </si>
  <si>
    <t>4.19E-07</t>
  </si>
  <si>
    <t>3.04E-01</t>
  </si>
  <si>
    <t>4.70E-01</t>
  </si>
  <si>
    <t>5.89E-01</t>
  </si>
  <si>
    <t>5.76E+00</t>
  </si>
  <si>
    <t>1.99E+00</t>
  </si>
  <si>
    <t>1.20E-01</t>
  </si>
  <si>
    <t>2.06E-19</t>
  </si>
  <si>
    <t>0.0</t>
  </si>
  <si>
    <t>228.4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</si>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</sst>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417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418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484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485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36" customHeight="1" x14ac:dyDescent="0.25">
      <c r="A117" s="203" t="s">
        <v>19</v>
      </c>
      <c r="B117" s="203"/>
      <c r="C117" s="203"/>
      <c r="D117" s="311" t="s">
        <v>403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420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419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433</v>
      </c>
      <c r="E130" s="202" t="s">
        <v>434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429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406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405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414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407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407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/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407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/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407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408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408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407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407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/>
      <c r="K157" s="238" t="s">
        <v>409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407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407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407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407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407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407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407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407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407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407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407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407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407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410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407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407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411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411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407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407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412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407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/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411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411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411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/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411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411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/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411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411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411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407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407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407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407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/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407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407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407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407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407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407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407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412</v>
      </c>
      <c r="K229" s="234" t="s">
        <v>389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 t="s">
        <v>412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412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412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412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412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412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412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412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412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412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412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412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412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412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413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407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415</v>
      </c>
      <c r="N292" s="275"/>
      <c r="O292" s="282" t="s">
        <v>410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48" customHeight="1" x14ac:dyDescent="0.2">
      <c r="A300" s="276" t="s">
        <v>185</v>
      </c>
      <c r="B300" s="227"/>
      <c r="C300" s="6"/>
      <c r="D300" s="202" t="s">
        <v>402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430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416</v>
      </c>
      <c r="D315" s="281"/>
      <c r="E315" s="281"/>
      <c r="F315" s="281"/>
      <c r="G315" s="281"/>
      <c r="H315" s="281"/>
      <c r="I315" s="226"/>
      <c r="J315" s="280" t="s">
        <v>417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421</v>
      </c>
      <c r="C343" s="223"/>
      <c r="D343" s="223"/>
      <c r="E343" s="223"/>
      <c r="F343" s="223"/>
      <c r="G343" s="223"/>
      <c r="H343" s="224"/>
      <c r="I343" s="225" t="s">
        <v>422</v>
      </c>
      <c r="J343" s="226"/>
      <c r="K343" s="225" t="s">
        <v>423</v>
      </c>
      <c r="L343" s="226"/>
      <c r="M343" s="225" t="s">
        <v>424</v>
      </c>
      <c r="N343" s="226"/>
      <c r="O343" s="225" t="s">
        <v>425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412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410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404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431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432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426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427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428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2D95.5</v>
      </c>
      <c r="G3" s="376"/>
      <c r="H3" s="376"/>
      <c r="I3" s="376"/>
      <c r="J3" s="376"/>
      <c r="K3" s="377"/>
      <c r="L3" s="384" t="str">
        <f>DataSheet!F2</f>
        <v>Sludge in SPP1 Buffer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/>
      <c r="E9" s="158"/>
      <c r="F9" s="157"/>
      <c r="G9" s="157"/>
      <c r="H9" s="157"/>
      <c r="I9" s="95"/>
      <c r="J9" s="157"/>
      <c r="K9" s="158"/>
      <c r="L9" s="157"/>
      <c r="M9" s="157"/>
      <c r="N9" s="157"/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/>
      <c r="E11" s="158"/>
      <c r="F11" s="157"/>
      <c r="G11" s="157"/>
      <c r="H11" s="157"/>
      <c r="I11" s="95"/>
      <c r="J11" s="159"/>
      <c r="K11" s="159"/>
      <c r="L11" s="159"/>
      <c r="M11" s="159"/>
      <c r="N11" s="160"/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435</v>
      </c>
      <c r="F14" s="157" t="s">
        <v>436</v>
      </c>
      <c r="G14" s="157" t="s">
        <v>436</v>
      </c>
      <c r="H14" s="157" t="s">
        <v>437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/>
      <c r="E20" s="158"/>
      <c r="F20" s="157"/>
      <c r="G20" s="157"/>
      <c r="H20" s="157"/>
      <c r="I20" s="95"/>
      <c r="J20" s="159"/>
      <c r="K20" s="159"/>
      <c r="L20" s="159"/>
      <c r="M20" s="159"/>
      <c r="N20" s="160"/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/>
      <c r="E21" s="158"/>
      <c r="F21" s="157"/>
      <c r="G21" s="157"/>
      <c r="H21" s="157"/>
      <c r="I21" s="95"/>
      <c r="J21" s="159"/>
      <c r="K21" s="159"/>
      <c r="L21" s="159"/>
      <c r="M21" s="159"/>
      <c r="N21" s="160"/>
      <c r="O21" s="34"/>
      <c r="P21" s="96"/>
      <c r="Q21" s="99" t="s">
        <v>273</v>
      </c>
      <c r="R21" s="167" t="s">
        <v>40</v>
      </c>
      <c r="S21" s="159" t="s">
        <v>458</v>
      </c>
      <c r="T21" s="159" t="s">
        <v>436</v>
      </c>
      <c r="U21" s="159" t="s">
        <v>436</v>
      </c>
      <c r="V21" s="160" t="s">
        <v>437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438</v>
      </c>
      <c r="F22" s="157" t="s">
        <v>40</v>
      </c>
      <c r="G22" s="157" t="s">
        <v>439</v>
      </c>
      <c r="H22" s="157" t="s">
        <v>440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/>
      <c r="E24" s="158"/>
      <c r="F24" s="157"/>
      <c r="G24" s="157"/>
      <c r="H24" s="157"/>
      <c r="I24" s="95"/>
      <c r="J24" s="159"/>
      <c r="K24" s="159"/>
      <c r="L24" s="159"/>
      <c r="M24" s="159"/>
      <c r="N24" s="160"/>
      <c r="O24" s="34"/>
      <c r="P24" s="96"/>
      <c r="Q24" s="99" t="s">
        <v>279</v>
      </c>
      <c r="R24" s="167" t="s">
        <v>40</v>
      </c>
      <c r="S24" s="159" t="s">
        <v>459</v>
      </c>
      <c r="T24" s="159" t="s">
        <v>436</v>
      </c>
      <c r="U24" s="159" t="s">
        <v>436</v>
      </c>
      <c r="V24" s="160" t="s">
        <v>437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/>
      <c r="E25" s="158"/>
      <c r="F25" s="157"/>
      <c r="G25" s="157"/>
      <c r="H25" s="157"/>
      <c r="I25" s="95"/>
      <c r="J25" s="159"/>
      <c r="K25" s="159"/>
      <c r="L25" s="159"/>
      <c r="M25" s="159"/>
      <c r="N25" s="160"/>
      <c r="O25" s="34"/>
      <c r="P25" s="96"/>
      <c r="Q25" s="99" t="s">
        <v>281</v>
      </c>
      <c r="R25" s="167" t="s">
        <v>40</v>
      </c>
      <c r="S25" s="159" t="s">
        <v>460</v>
      </c>
      <c r="T25" s="159" t="s">
        <v>436</v>
      </c>
      <c r="U25" s="159" t="s">
        <v>436</v>
      </c>
      <c r="V25" s="160" t="s">
        <v>437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 t="s">
        <v>441</v>
      </c>
      <c r="F26" s="157" t="s">
        <v>436</v>
      </c>
      <c r="G26" s="157" t="s">
        <v>436</v>
      </c>
      <c r="H26" s="157" t="s">
        <v>437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 t="s">
        <v>461</v>
      </c>
      <c r="T26" s="159" t="s">
        <v>436</v>
      </c>
      <c r="U26" s="159" t="s">
        <v>436</v>
      </c>
      <c r="V26" s="160" t="s">
        <v>437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 t="s">
        <v>462</v>
      </c>
      <c r="T27" s="159" t="s">
        <v>436</v>
      </c>
      <c r="U27" s="159" t="s">
        <v>436</v>
      </c>
      <c r="V27" s="160" t="s">
        <v>437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 t="s">
        <v>40</v>
      </c>
      <c r="S28" s="159" t="s">
        <v>463</v>
      </c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 t="s">
        <v>40</v>
      </c>
      <c r="S29" s="159" t="s">
        <v>464</v>
      </c>
      <c r="T29" s="159" t="s">
        <v>436</v>
      </c>
      <c r="U29" s="159" t="s">
        <v>436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442</v>
      </c>
      <c r="F30" s="157" t="s">
        <v>436</v>
      </c>
      <c r="G30" s="157" t="s">
        <v>436</v>
      </c>
      <c r="H30" s="157" t="s">
        <v>437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 t="s">
        <v>465</v>
      </c>
      <c r="T30" s="159" t="s">
        <v>436</v>
      </c>
      <c r="U30" s="159" t="s">
        <v>436</v>
      </c>
      <c r="V30" s="160" t="s">
        <v>437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 t="s">
        <v>443</v>
      </c>
      <c r="F31" s="157" t="s">
        <v>436</v>
      </c>
      <c r="G31" s="157" t="s">
        <v>436</v>
      </c>
      <c r="H31" s="157" t="s">
        <v>437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 t="s">
        <v>466</v>
      </c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 t="s">
        <v>467</v>
      </c>
      <c r="T32" s="159" t="s">
        <v>436</v>
      </c>
      <c r="U32" s="159" t="s">
        <v>436</v>
      </c>
      <c r="V32" s="160" t="s">
        <v>437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 t="s">
        <v>468</v>
      </c>
      <c r="T33" s="159" t="s">
        <v>436</v>
      </c>
      <c r="U33" s="159" t="s">
        <v>436</v>
      </c>
      <c r="V33" s="160" t="s">
        <v>437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 t="s">
        <v>444</v>
      </c>
      <c r="F34" s="157" t="s">
        <v>436</v>
      </c>
      <c r="G34" s="157" t="s">
        <v>436</v>
      </c>
      <c r="H34" s="157" t="s">
        <v>437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 t="s">
        <v>469</v>
      </c>
      <c r="T34" s="159" t="s">
        <v>436</v>
      </c>
      <c r="U34" s="159" t="s">
        <v>436</v>
      </c>
      <c r="V34" s="160" t="s">
        <v>437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 t="s">
        <v>445</v>
      </c>
      <c r="F35" s="157" t="s">
        <v>436</v>
      </c>
      <c r="G35" s="157" t="s">
        <v>436</v>
      </c>
      <c r="H35" s="157" t="s">
        <v>437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 t="s">
        <v>470</v>
      </c>
      <c r="T35" s="159" t="s">
        <v>436</v>
      </c>
      <c r="U35" s="159" t="s">
        <v>436</v>
      </c>
      <c r="V35" s="160" t="s">
        <v>437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 t="s">
        <v>40</v>
      </c>
      <c r="S36" s="159" t="s">
        <v>471</v>
      </c>
      <c r="T36" s="159" t="s">
        <v>436</v>
      </c>
      <c r="U36" s="159" t="s">
        <v>436</v>
      </c>
      <c r="V36" s="160" t="s">
        <v>437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 t="s">
        <v>40</v>
      </c>
      <c r="S37" s="159" t="s">
        <v>472</v>
      </c>
      <c r="T37" s="159" t="s">
        <v>436</v>
      </c>
      <c r="U37" s="159" t="s">
        <v>436</v>
      </c>
      <c r="V37" s="160" t="s">
        <v>437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 t="s">
        <v>446</v>
      </c>
      <c r="F38" s="157" t="s">
        <v>40</v>
      </c>
      <c r="G38" s="157" t="s">
        <v>439</v>
      </c>
      <c r="H38" s="157" t="s">
        <v>440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 t="s">
        <v>447</v>
      </c>
      <c r="F39" s="157" t="s">
        <v>40</v>
      </c>
      <c r="G39" s="157" t="s">
        <v>439</v>
      </c>
      <c r="H39" s="157" t="s">
        <v>440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 t="s">
        <v>473</v>
      </c>
      <c r="T39" s="159" t="s">
        <v>436</v>
      </c>
      <c r="U39" s="159" t="s">
        <v>436</v>
      </c>
      <c r="V39" s="160" t="s">
        <v>437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 t="s">
        <v>40</v>
      </c>
      <c r="S40" s="159" t="s">
        <v>474</v>
      </c>
      <c r="T40" s="159" t="s">
        <v>436</v>
      </c>
      <c r="U40" s="159" t="s">
        <v>436</v>
      </c>
      <c r="V40" s="160" t="s">
        <v>437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313</v>
      </c>
      <c r="R41" s="166" t="s">
        <v>40</v>
      </c>
      <c r="S41" s="159" t="s">
        <v>475</v>
      </c>
      <c r="T41" s="159" t="s">
        <v>436</v>
      </c>
      <c r="U41" s="159" t="s">
        <v>436</v>
      </c>
      <c r="V41" s="160" t="s">
        <v>437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 t="s">
        <v>40</v>
      </c>
      <c r="S42" s="159" t="s">
        <v>476</v>
      </c>
      <c r="T42" s="159" t="s">
        <v>436</v>
      </c>
      <c r="U42" s="159" t="s">
        <v>436</v>
      </c>
      <c r="V42" s="160" t="s">
        <v>437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 t="s">
        <v>470</v>
      </c>
      <c r="T43" s="159" t="s">
        <v>436</v>
      </c>
      <c r="U43" s="159" t="s">
        <v>436</v>
      </c>
      <c r="V43" s="160" t="s">
        <v>437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40</v>
      </c>
      <c r="S44" s="159" t="s">
        <v>472</v>
      </c>
      <c r="T44" s="159" t="s">
        <v>436</v>
      </c>
      <c r="U44" s="159" t="s">
        <v>436</v>
      </c>
      <c r="V44" s="160" t="s">
        <v>437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40</v>
      </c>
      <c r="S46" s="159" t="s">
        <v>477</v>
      </c>
      <c r="T46" s="159" t="s">
        <v>436</v>
      </c>
      <c r="U46" s="159" t="s">
        <v>436</v>
      </c>
      <c r="V46" s="160" t="s">
        <v>437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 t="s">
        <v>478</v>
      </c>
      <c r="T47" s="159" t="s">
        <v>436</v>
      </c>
      <c r="U47" s="159" t="s">
        <v>436</v>
      </c>
      <c r="V47" s="160" t="s">
        <v>437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 t="s">
        <v>448</v>
      </c>
      <c r="F48" s="157" t="s">
        <v>436</v>
      </c>
      <c r="G48" s="157" t="s">
        <v>436</v>
      </c>
      <c r="H48" s="157" t="s">
        <v>437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479</v>
      </c>
      <c r="T48" s="159" t="s">
        <v>436</v>
      </c>
      <c r="U48" s="159" t="s">
        <v>436</v>
      </c>
      <c r="V48" s="160" t="s">
        <v>437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 t="s">
        <v>480</v>
      </c>
      <c r="T49" s="159" t="s">
        <v>436</v>
      </c>
      <c r="U49" s="159" t="s">
        <v>436</v>
      </c>
      <c r="V49" s="160" t="s">
        <v>437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 t="s">
        <v>449</v>
      </c>
      <c r="F50" s="157" t="s">
        <v>436</v>
      </c>
      <c r="G50" s="157" t="s">
        <v>436</v>
      </c>
      <c r="H50" s="157" t="s">
        <v>437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 t="s">
        <v>481</v>
      </c>
      <c r="T51" s="159" t="s">
        <v>436</v>
      </c>
      <c r="U51" s="159" t="s">
        <v>436</v>
      </c>
      <c r="V51" s="160" t="s">
        <v>437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 t="s">
        <v>450</v>
      </c>
      <c r="F53" s="157" t="s">
        <v>436</v>
      </c>
      <c r="G53" s="157" t="s">
        <v>436</v>
      </c>
      <c r="H53" s="157" t="s">
        <v>437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451</v>
      </c>
      <c r="F54" s="157" t="s">
        <v>436</v>
      </c>
      <c r="G54" s="157" t="s">
        <v>436</v>
      </c>
      <c r="H54" s="157" t="s">
        <v>437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/>
      <c r="S54" s="159"/>
      <c r="T54" s="159"/>
      <c r="U54" s="159"/>
      <c r="V54" s="160"/>
      <c r="W54" s="95"/>
      <c r="X54" s="159"/>
      <c r="Y54" s="159"/>
      <c r="Z54" s="159"/>
      <c r="AA54" s="159"/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 t="s">
        <v>452</v>
      </c>
      <c r="F55" s="157" t="s">
        <v>436</v>
      </c>
      <c r="G55" s="157" t="s">
        <v>436</v>
      </c>
      <c r="H55" s="157" t="s">
        <v>437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453</v>
      </c>
      <c r="F56" s="157" t="s">
        <v>436</v>
      </c>
      <c r="G56" s="157" t="s">
        <v>436</v>
      </c>
      <c r="H56" s="157" t="s">
        <v>437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/>
      <c r="S56" s="159"/>
      <c r="T56" s="159"/>
      <c r="U56" s="159"/>
      <c r="V56" s="160"/>
      <c r="W56" s="95"/>
      <c r="X56" s="159"/>
      <c r="Y56" s="159"/>
      <c r="Z56" s="159"/>
      <c r="AA56" s="159"/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 t="s">
        <v>454</v>
      </c>
      <c r="F60" s="157" t="s">
        <v>40</v>
      </c>
      <c r="G60" s="157" t="s">
        <v>439</v>
      </c>
      <c r="H60" s="157" t="s">
        <v>440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/>
      <c r="E62" s="158"/>
      <c r="F62" s="157"/>
      <c r="G62" s="157"/>
      <c r="H62" s="157"/>
      <c r="I62" s="95"/>
      <c r="J62" s="159"/>
      <c r="K62" s="159"/>
      <c r="L62" s="159"/>
      <c r="M62" s="159"/>
      <c r="N62" s="160"/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 t="s">
        <v>40</v>
      </c>
      <c r="S64" s="177" t="s">
        <v>482</v>
      </c>
      <c r="T64" s="159" t="s">
        <v>436</v>
      </c>
      <c r="U64" s="159" t="s">
        <v>436</v>
      </c>
      <c r="V64" s="160" t="s">
        <v>437</v>
      </c>
      <c r="W64" s="100"/>
      <c r="X64" s="177" t="s">
        <v>40</v>
      </c>
      <c r="Y64" s="159"/>
      <c r="Z64" s="159" t="s">
        <v>40</v>
      </c>
      <c r="AA64" s="159" t="s">
        <v>40</v>
      </c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 t="s">
        <v>455</v>
      </c>
      <c r="F65" s="157" t="s">
        <v>40</v>
      </c>
      <c r="G65" s="157" t="s">
        <v>439</v>
      </c>
      <c r="H65" s="157" t="s">
        <v>440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 t="s">
        <v>40</v>
      </c>
      <c r="S65" s="177" t="s">
        <v>483</v>
      </c>
      <c r="T65" s="159" t="s">
        <v>436</v>
      </c>
      <c r="U65" s="159" t="s">
        <v>436</v>
      </c>
      <c r="V65" s="160" t="s">
        <v>437</v>
      </c>
      <c r="W65" s="100"/>
      <c r="X65" s="177" t="s">
        <v>40</v>
      </c>
      <c r="Y65" s="159"/>
      <c r="Z65" s="159" t="s">
        <v>40</v>
      </c>
      <c r="AA65" s="159" t="s">
        <v>40</v>
      </c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456</v>
      </c>
      <c r="F66" s="157" t="s">
        <v>40</v>
      </c>
      <c r="G66" s="157" t="s">
        <v>439</v>
      </c>
      <c r="H66" s="157" t="s">
        <v>440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3.4745575267257331</v>
      </c>
      <c r="T66" s="103"/>
      <c r="U66" s="103"/>
      <c r="V66" s="103" t="s">
        <v>486</v>
      </c>
      <c r="W66" s="104"/>
      <c r="X66" s="103"/>
      <c r="Y66" s="143">
        <v>0</v>
      </c>
      <c r="Z66" s="103"/>
      <c r="AA66" s="103"/>
      <c r="AB66" s="103" t="s">
        <v>486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457</v>
      </c>
      <c r="F67" s="163" t="s">
        <v>40</v>
      </c>
      <c r="G67" s="163" t="s">
        <v>439</v>
      </c>
      <c r="H67" s="163" t="s">
        <v>440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17.974653697304937</v>
      </c>
      <c r="T67" s="112"/>
      <c r="U67" s="112"/>
      <c r="V67" s="112" t="s">
        <v>486</v>
      </c>
      <c r="W67" s="113"/>
      <c r="X67" s="114"/>
      <c r="Y67" s="144">
        <v>0</v>
      </c>
      <c r="Z67" s="112"/>
      <c r="AA67" s="112"/>
      <c r="AB67" s="112" t="s">
        <v>486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C04EAB6-6541-4B7A-9AFD-438BE7D935ED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2026-03-03T17:26:20Z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af5c21c5-1856-4c51-9b97-64f5d4dfeb4d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468478f8-7816-43e7-96c8-e63b7572fe4c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2026-04-14T11:13:53Z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756000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