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<sst xmlns="http://schemas.openxmlformats.org/spreadsheetml/2006/main" count="1747" uniqueCount="561">
  <si>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</si>
  <si>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</si>
  <si>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</si>
  <si>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</si>
  <si>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</si>
  <si>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</si>
  <si>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</si>
  <si>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</si>
  <si>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</si>
  <si>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</si>
  <si>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</si>
  <si>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</si>
  <si>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</si>
  <si>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</si>
  <si>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</si>
  <si>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</si>
  <si>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</si>
  <si>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</si>
  <si>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</si>
  <si>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</si>
  <si>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</si>
  <si>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</si>
  <si>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</si>
  <si>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</si>
  <si>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</si>
  <si>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</si>
  <si>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</si>
  <si>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</si>
  <si>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</si>
  <si>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</si>
  <si>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</si>
  <si>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</si>
  <si>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</si>
  <si>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</si>
  <si>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</si>
  <si>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</si>
  <si>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</si>
  <si>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</si>
  <si>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</si>
  <si>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</si>
  <si>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</si>
  <si>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</si>
  <si>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</si>
  <si>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</si>
  <si>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</si>
  <si>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</si>
  <si>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</si>
  <si>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</si>
  <si>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</si>
  <si>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</si>
  <si>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</si>
  <si>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</si>
  <si>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</si>
  <si>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</si>
  <si>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</si>
  <si>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</si>
  <si>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</si>
  <si>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</si>
  <si>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</si>
  <si>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</si>
  <si>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</si>
  <si>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</si>
  <si>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</si>
  <si>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</si>
  <si>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</si>
  <si>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</si>
  <si>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</si>
  <si>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</si>
  <si>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</si>
  <si>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</si>
  <si>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</si>
  <si>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</si>
  <si>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</si>
  <si>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</si>
  <si>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</si>
  <si>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</si>
  <si>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</si>
  <si>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</si>
  <si>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</si>
  <si>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</si>
  <si>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</si>
  <si>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</si>
  <si>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</si>
  <si>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</si>
  <si>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</si>
  <si>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</si>
  <si>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</si>
  <si>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</si>
  <si>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</si>
  <si>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</si>
  <si>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</si>
  <si>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</si>
  <si>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</si>
  <si>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</si>
  <si>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</si>
  <si>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</si>
  <si>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</si>
  <si>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</si>
  <si>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</si>
  <si>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</si>
  <si>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</si>
  <si>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</si>
  <si>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</si>
  <si>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</si>
  <si>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</si>
  <si>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</si>
  <si>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</si>
  <si>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</si>
  <si>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</si>
  <si>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</si>
  <si>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</si>
  <si>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</si>
  <si>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</si>
  <si>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</si>
  <si>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</si>
  <si>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</si>
  <si>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</si>
  <si>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</si>
  <si>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</si>
  <si>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</si>
  <si>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</si>
  <si>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</si>
  <si>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</si>
  <si>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</si>
  <si>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</si>
  <si>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</si>
  <si>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</si>
  <si>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</si>
  <si>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</si>
  <si>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</si>
  <si>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</si>
  <si>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</si>
  <si>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</si>
  <si>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</si>
  <si>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</si>
  <si>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</si>
  <si>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</si>
  <si>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</si>
  <si>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</si>
  <si>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</si>
  <si>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</si>
  <si>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</si>
  <si>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</si>
  <si>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</si>
  <si>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</si>
  <si>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</si>
  <si>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</si>
  <si>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</si>
  <si>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</si>
  <si>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</si>
  <si>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</si>
  <si>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</si>
  <si>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</si>
  <si>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</si>
  <si>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</si>
  <si>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</si>
  <si>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</si>
  <si>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</si>
  <si>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</si>
  <si>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</si>
  <si>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</si>
  <si>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</si>
  <si>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</si>
  <si>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</si>
  <si>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</si>
  <si>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</si>
  <si>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</si>
  <si>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</si>
  <si>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</si>
  <si>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</si>
  <si>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</si>
  <si>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</si>
  <si>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</si>
  <si>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</si>
  <si>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</si>
  <si>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</si>
  <si>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</si>
  <si>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</si>
  <si>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</si>
  <si>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</si>
  <si>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</si>
  <si>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</si>
  <si>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</si>
  <si>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</si>
  <si>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</si>
  <si>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</si>
  <si>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</si>
  <si>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</si>
  <si>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</si>
  <si>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</si>
  <si>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</si>
  <si>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</si>
  <si>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</si>
  <si>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</si>
  <si>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</si>
  <si>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</si>
  <si>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</si>
  <si>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</si>
  <si>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</si>
  <si>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</si>
  <si>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</si>
  <si>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</si>
  <si>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</si>
  <si>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</si>
  <si>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</si>
  <si>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</si>
  <si>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</si>
  <si>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</si>
  <si>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</si>
  <si>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</si>
  <si>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</si>
  <si>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</si>
  <si>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</si>
  <si>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</si>
  <si>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</si>
  <si>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</si>
  <si>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</si>
  <si>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</si>
  <si>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</si>
  <si>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</si>
  <si>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</si>
  <si>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</si>
  <si>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</si>
  <si>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</si>
  <si>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</si>
  <si>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</si>
  <si>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</si>
  <si>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</si>
  <si>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</si>
  <si>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</si>
  <si>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</si>
  <si>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</si>
  <si>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</si>
  <si>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</si>
  <si>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</si>
  <si>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</si>
  <si>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</si>
  <si>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</si>
  <si>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</si>
  <si>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</si>
  <si>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</si>
  <si>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</si>
  <si>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</si>
  <si>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</si>
  <si>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</si>
  <si>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</si>
  <si>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</si>
  <si>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</si>
  <si>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</si>
  <si>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</si>
  <si>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</si>
  <si>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</si>
  <si>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</si>
  <si>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</si>
  <si>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</si>
  <si>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</si>
  <si>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</si>
  <si>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</si>
  <si>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</si>
  <si>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</si>
  <si>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</si>
  <si>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</si>
  <si>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</si>
  <si>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</si>
  <si>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</si>
  <si>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</si>
  <si>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</si>
  <si>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</si>
  <si>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</si>
  <si>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</si>
  <si>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</si>
  <si>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</si>
  <si>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</si>
  <si>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</si>
  <si>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</si>
  <si>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</si>
  <si>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</si>
  <si>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</si>
  <si>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</si>
  <si>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</si>
  <si>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</si>
  <si>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</si>
  <si>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</si>
  <si>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</si>
  <si>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</si>
  <si>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</si>
  <si>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</si>
  <si>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</si>
  <si>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</si>
  <si>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</si>
  <si>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</si>
  <si>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</si>
  <si>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</si>
  <si>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</si>
  <si>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</si>
  <si>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</si>
  <si>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</si>
  <si>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</si>
  <si>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</si>
  <si>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</si>
  <si>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</si>
  <si>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</si>
  <si>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</si>
  <si>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</si>
  <si>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</si>
  <si>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</si>
  <si>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</si>
  <si>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</si>
  <si>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</si>
  <si>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</si>
  <si>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</si>
  <si>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</si>
  <si>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</si>
  <si>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</si>
  <si>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</si>
  <si>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</si>
  <si>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</si>
  <si>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</si>
  <si>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</si>
  <si>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</si>
  <si>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</si>
  <si>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</si>
  <si>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</si>
  <si>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</si>
  <si>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</si>
  <si>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</si>
  <si>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</si>
  <si>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</si>
  <si>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</si>
  <si>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</si>
  <si>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</si>
  <si>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</si>
  <si>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</si>
  <si>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</si>
  <si>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</si>
  <si>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</si>
  <si>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</si>
  <si>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</si>
  <si>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</si>
  <si>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</si>
  <si>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</si>
  <si>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</si>
  <si>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</si>
  <si>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</si>
  <si>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</si>
  <si>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</si>
  <si>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</si>
  <si>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</si>
  <si>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</si>
  <si>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</si>
  <si>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</si>
  <si>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</si>
  <si>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</si>
  <si>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</si>
  <si>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</si>
  <si>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</si>
  <si>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</si>
  <si>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</si>
  <si>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</si>
  <si>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</si>
  <si>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</si>
  <si>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</si>
  <si>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</si>
  <si>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</si>
  <si>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</si>
  <si>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</si>
  <si>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</si>
  <si>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</si>
  <si>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</si>
  <si>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</si>
  <si>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</si>
  <si>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</si>
  <si>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</si>
  <si>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</si>
  <si>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</si>
  <si>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</si>
  <si>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</si>
  <si>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</si>
  <si>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</si>
  <si>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</si>
  <si>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</si>
  <si>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</si>
  <si>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</si>
  <si>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</si>
  <si>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</si>
  <si>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</si>
  <si>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</si>
  <si>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</si>
  <si>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</si>
  <si>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</si>
  <si>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</si>
  <si>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</si>
  <si>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</si>
  <si>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</si>
  <si>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2F03/C</t>
  </si>
  <si>
    <t>Encapsulated AGR Cladding</t>
  </si>
  <si>
    <t>Nuclear Decommissioning Authority</t>
  </si>
  <si>
    <t>Sellafield Ltd</t>
  </si>
  <si>
    <t>ILW</t>
  </si>
  <si>
    <t>Leached stainless steel hulls from the reprocessing of AGR fuel.</t>
  </si>
  <si>
    <t>The waste is AGR cladding, chopped and leached fuel pins and debris from the slotted can which holds the pins during shearing. This is then encapsulated in a grout matrix. No items require special handling.</t>
  </si>
  <si>
    <t>Encapsulation</t>
  </si>
  <si>
    <t>Known volume in store, no more future arisings other than what's currently in WEP cave awaiting export.</t>
  </si>
  <si>
    <t>Stainless steel (22%), sintox (0.9%), UO2 (&lt;0.1%), grout (77%).</t>
  </si>
  <si>
    <t>~ 21.9</t>
  </si>
  <si>
    <t>Type 20/25 Nb.</t>
  </si>
  <si>
    <t>= 0</t>
  </si>
  <si>
    <t>TR</t>
  </si>
  <si>
    <t>NE</t>
  </si>
  <si>
    <t>&lt; 0.10</t>
  </si>
  <si>
    <t>Insoluble fission product residue and fines.</t>
  </si>
  <si>
    <t>~ 77.0</t>
  </si>
  <si>
    <t>No sand is present in encapsulation grout.</t>
  </si>
  <si>
    <t>= 1.0</t>
  </si>
  <si>
    <t>No asbestos present in this waste.</t>
  </si>
  <si>
    <t>P</t>
  </si>
  <si>
    <t>Alkaline encapsulation grout.</t>
  </si>
  <si>
    <t>Small fraction bound by encapsulation grout.</t>
  </si>
  <si>
    <t>Some sodium and calcium compounds.</t>
  </si>
  <si>
    <t>Small amount is encapsulation grout OPC.</t>
  </si>
  <si>
    <t>Trace amount in encapsulation grout OPC.</t>
  </si>
  <si>
    <t>Mostly rings approx 1cm diameter by 5 cm long. Some can material ~2mm thick.</t>
  </si>
  <si>
    <t>On-site</t>
  </si>
  <si>
    <t>= 100.0</t>
  </si>
  <si>
    <t>Wastes Encapsulation Plant (WEP)</t>
  </si>
  <si>
    <t>Sellafield</t>
  </si>
  <si>
    <t xml:space="preserve"> 2000.0</t>
  </si>
  <si>
    <t>1.00</t>
  </si>
  <si>
    <t>500 l drum</t>
  </si>
  <si>
    <t xml:space="preserve"> 100.0</t>
  </si>
  <si>
    <t xml:space="preserve"> 0.51</t>
  </si>
  <si>
    <t>0.51</t>
  </si>
  <si>
    <t>3937</t>
  </si>
  <si>
    <t>2077</t>
  </si>
  <si>
    <t>Within stainless steel.</t>
  </si>
  <si>
    <t>Not estimated.</t>
  </si>
  <si>
    <t>Present as trace amounts of clathrate compounds of metallic salts readily lost to aqueous solution.</t>
  </si>
  <si>
    <t>Fuel fines UO2.</t>
  </si>
  <si>
    <t>Fuel fines PuO2.</t>
  </si>
  <si>
    <t>100.0</t>
  </si>
  <si>
    <t>Density of conditioned waste. Raw waste density ~0.5 t/m³.</t>
  </si>
  <si>
    <t>Encapsulation in Wastes Encapsulation Plant.</t>
  </si>
  <si>
    <t>BFS/OPC 3:1 to 5.67:1 (4.5:1) @ 0.33:1 – 0.37:1 (0.35:1) w/s.</t>
  </si>
  <si>
    <t>The waste is already conditioned.</t>
  </si>
  <si>
    <t>Fission product carry-over and activation products will be present in the chopped and leached fuel pin debris. Cobalt-60 will be dominant.</t>
  </si>
  <si>
    <t>The activities are calculated, based on characteristics of AGR fuel reprocessed to date for stocks and that still to be reprocessed for arisings.</t>
  </si>
  <si>
    <t>~</t>
  </si>
  <si>
    <t>2.3</t>
  </si>
  <si>
    <t>= 2.3</t>
  </si>
  <si>
    <t>Non-standard</t>
  </si>
  <si>
    <t>8.58E-03</t>
  </si>
  <si>
    <t>B</t>
  </si>
  <si>
    <t>2</t>
  </si>
  <si>
    <t>1.65E-08</t>
  </si>
  <si>
    <t>1.60E-02</t>
  </si>
  <si>
    <t>1.81E-05</t>
  </si>
  <si>
    <t>3.16E-04</t>
  </si>
  <si>
    <t>1.37E-09</t>
  </si>
  <si>
    <t>2.36E-05</t>
  </si>
  <si>
    <t>1.65E-15</t>
  </si>
  <si>
    <t>1.23E-04</t>
  </si>
  <si>
    <t>1</t>
  </si>
  <si>
    <t>1.27E+01</t>
  </si>
  <si>
    <t>1.39E+00</t>
  </si>
  <si>
    <t>1.10E+00</t>
  </si>
  <si>
    <t>1.08E+02</t>
  </si>
  <si>
    <t>1.74E-05</t>
  </si>
  <si>
    <t>4.37E-06</t>
  </si>
  <si>
    <t>7.99E-12</t>
  </si>
  <si>
    <t>1.68E-01</t>
  </si>
  <si>
    <t>1.63E-09</t>
  </si>
  <si>
    <t>3.28E+00</t>
  </si>
  <si>
    <t>1.39E-04</t>
  </si>
  <si>
    <t>9.43E-18</t>
  </si>
  <si>
    <t>4.08E-16</t>
  </si>
  <si>
    <t>9.07E-05</t>
  </si>
  <si>
    <t>6.37E-02</t>
  </si>
  <si>
    <t>1.19E-14</t>
  </si>
  <si>
    <t>1.07E-03</t>
  </si>
  <si>
    <t>8.30E-03</t>
  </si>
  <si>
    <t>6.38E-06</t>
  </si>
  <si>
    <t>4.37E-01</t>
  </si>
  <si>
    <t>8.25E-07</t>
  </si>
  <si>
    <t>1.33E-12</t>
  </si>
  <si>
    <t>5.71E-04</t>
  </si>
  <si>
    <t>3.72E-10</t>
  </si>
  <si>
    <t>1.32E-03</t>
  </si>
  <si>
    <t>2.26E-15</t>
  </si>
  <si>
    <t>2.20E-05</t>
  </si>
  <si>
    <t>3.04E-01</t>
  </si>
  <si>
    <t>3.07E-06</t>
  </si>
  <si>
    <t>7.62E-02</t>
  </si>
  <si>
    <t>7.18E-17</t>
  </si>
  <si>
    <t>8</t>
  </si>
  <si>
    <t>2.23E-06</t>
  </si>
  <si>
    <t>3.20E-03</t>
  </si>
  <si>
    <t>3.94E-05</t>
  </si>
  <si>
    <t>3.18E+00</t>
  </si>
  <si>
    <t>1.09E-10</t>
  </si>
  <si>
    <t>2.01E-10</t>
  </si>
  <si>
    <t>1.09E-14</t>
  </si>
  <si>
    <t>2.07E-05</t>
  </si>
  <si>
    <t>1.71E-11</t>
  </si>
  <si>
    <t>7.24E-02</t>
  </si>
  <si>
    <t>6.11E-10</t>
  </si>
  <si>
    <t>1.91E-02</t>
  </si>
  <si>
    <t>5.90E-03</t>
  </si>
  <si>
    <t>2.70E-02</t>
  </si>
  <si>
    <t>6.33E-03</t>
  </si>
  <si>
    <t>2.06E-11</t>
  </si>
  <si>
    <t>3.62E-12</t>
  </si>
  <si>
    <t>1.49E-07</t>
  </si>
  <si>
    <t>3.07E-20</t>
  </si>
  <si>
    <t>3.83E-08</t>
  </si>
  <si>
    <t>1.24E-16</t>
  </si>
  <si>
    <t>6.52E-11</t>
  </si>
  <si>
    <t>6.21E-11</t>
  </si>
  <si>
    <t>1.46E-09</t>
  </si>
  <si>
    <t>1.11E-11</t>
  </si>
  <si>
    <t>2.55E-10</t>
  </si>
  <si>
    <t>3.31E-14</t>
  </si>
  <si>
    <t>1.47E-09</t>
  </si>
  <si>
    <t>1.44E-09</t>
  </si>
  <si>
    <t>7.44E-07</t>
  </si>
  <si>
    <t>3.94E-08</t>
  </si>
  <si>
    <t>4.64E-14</t>
  </si>
  <si>
    <t>4.54E-05</t>
  </si>
  <si>
    <t>3.28E-09</t>
  </si>
  <si>
    <t>1.54E-05</t>
  </si>
  <si>
    <t>7.28E-07</t>
  </si>
  <si>
    <t>2.43E-09</t>
  </si>
  <si>
    <t>1.49E-04</t>
  </si>
  <si>
    <t>2.39E-06</t>
  </si>
  <si>
    <t>3.39E-05</t>
  </si>
  <si>
    <t>1.55E-05</t>
  </si>
  <si>
    <t>9.43E-08</t>
  </si>
  <si>
    <t>8.49E-02</t>
  </si>
  <si>
    <t>2.13E-02</t>
  </si>
  <si>
    <t>4.54E-02</t>
  </si>
  <si>
    <t>1.81E+00</t>
  </si>
  <si>
    <t>7.82E-05</t>
  </si>
  <si>
    <t>1.43E-01</t>
  </si>
  <si>
    <t>2.81E-04</t>
  </si>
  <si>
    <t>4.48E-04</t>
  </si>
  <si>
    <t>2.32E-04</t>
  </si>
  <si>
    <t>2.77E-04</t>
  </si>
  <si>
    <t>9.34E-03</t>
  </si>
  <si>
    <t>1.71E-06</t>
  </si>
  <si>
    <t>2.57E-07</t>
  </si>
  <si>
    <t>5.87E-13</t>
  </si>
  <si>
    <t>2.83E-12</t>
  </si>
  <si>
    <t>6.18E-12</t>
  </si>
  <si>
    <t>7.31E-14</t>
  </si>
  <si>
    <t>1.01E-13</t>
  </si>
  <si>
    <t>7.30E-05</t>
  </si>
  <si>
    <t>2.29E-02</t>
  </si>
  <si>
    <t>This waste does not go through any physical or chemical process prior to conditioning.</t>
  </si>
  <si>
    <t>0.0</t>
  </si>
  <si>
    <t>2000.0</t>
  </si>
  <si>
    <t>2248.0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</si>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</sst>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426</v>
      </c>
      <c r="O14" s="229"/>
      <c r="P14" s="171" t="s">
        <v>559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557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557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557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557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557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557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557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557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557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557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557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557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557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557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557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557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557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557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557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557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557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557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557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557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557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557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557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557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557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557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557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557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557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557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557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557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557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557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557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557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557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557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557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557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557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557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557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557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557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557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557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557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557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557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557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557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557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557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557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557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557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557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557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557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557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557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557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557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557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557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557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557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557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557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557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557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557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557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557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557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557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557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557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557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557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557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557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557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557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557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557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557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557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557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557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557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557</v>
      </c>
      <c r="O111" s="233"/>
      <c r="P111" s="169" t="s">
        <v>557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558</v>
      </c>
      <c r="O112" s="353"/>
      <c r="P112" s="169" t="s">
        <v>559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432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427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556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446</v>
      </c>
      <c r="E130" s="202" t="s">
        <v>447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 t="s">
        <v>439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409</v>
      </c>
      <c r="K154" s="234" t="s">
        <v>410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412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414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415</v>
      </c>
      <c r="K225" s="234" t="s">
        <v>416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408</v>
      </c>
      <c r="K229" s="234" t="s">
        <v>417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415</v>
      </c>
      <c r="K230" s="238" t="s">
        <v>418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7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415</v>
      </c>
      <c r="K252" s="234" t="s">
        <v>419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415</v>
      </c>
      <c r="K255" s="234" t="s">
        <v>420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406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406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406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406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422</v>
      </c>
      <c r="N292" s="275"/>
      <c r="O292" s="282" t="s">
        <v>423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441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424</v>
      </c>
      <c r="D315" s="281"/>
      <c r="E315" s="281"/>
      <c r="F315" s="281"/>
      <c r="G315" s="281"/>
      <c r="H315" s="281"/>
      <c r="I315" s="226"/>
      <c r="J315" s="280" t="s">
        <v>425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442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428</v>
      </c>
      <c r="C343" s="223"/>
      <c r="D343" s="223"/>
      <c r="E343" s="223"/>
      <c r="F343" s="223"/>
      <c r="G343" s="223"/>
      <c r="H343" s="224"/>
      <c r="I343" s="225" t="s">
        <v>429</v>
      </c>
      <c r="J343" s="226"/>
      <c r="K343" s="225" t="s">
        <v>430</v>
      </c>
      <c r="L343" s="226"/>
      <c r="M343" s="225" t="s">
        <v>431</v>
      </c>
      <c r="N343" s="226"/>
      <c r="O343" s="225" t="s">
        <v>432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443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423</v>
      </c>
      <c r="N356" s="211"/>
      <c r="O356" s="77"/>
      <c r="P356" s="78"/>
      <c r="Q356" s="154" t="s">
        <v>433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24" customHeight="1" x14ac:dyDescent="0.25">
      <c r="A387" s="203"/>
      <c r="B387" s="291" t="s">
        <v>231</v>
      </c>
      <c r="C387" s="291"/>
      <c r="D387" s="202" t="s">
        <v>436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24" customHeight="1" x14ac:dyDescent="0.25">
      <c r="A390" s="8"/>
      <c r="B390" s="291" t="s">
        <v>235</v>
      </c>
      <c r="C390" s="291"/>
      <c r="D390" s="202" t="s">
        <v>436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2F03/C</v>
      </c>
      <c r="G3" s="376"/>
      <c r="H3" s="376"/>
      <c r="I3" s="376"/>
      <c r="J3" s="376"/>
      <c r="K3" s="377"/>
      <c r="L3" s="384" t="str">
        <f>DataSheet!F2</f>
        <v>Encapsulated AGR Cladding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450</v>
      </c>
      <c r="F9" s="157" t="s">
        <v>451</v>
      </c>
      <c r="G9" s="157" t="s">
        <v>451</v>
      </c>
      <c r="H9" s="157" t="s">
        <v>452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 t="s">
        <v>509</v>
      </c>
      <c r="T9" s="159" t="s">
        <v>451</v>
      </c>
      <c r="U9" s="159" t="s">
        <v>451</v>
      </c>
      <c r="V9" s="160" t="s">
        <v>452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453</v>
      </c>
      <c r="F10" s="157" t="s">
        <v>451</v>
      </c>
      <c r="G10" s="157" t="s">
        <v>451</v>
      </c>
      <c r="H10" s="157" t="s">
        <v>452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 t="s">
        <v>510</v>
      </c>
      <c r="T10" s="159" t="s">
        <v>451</v>
      </c>
      <c r="U10" s="159" t="s">
        <v>451</v>
      </c>
      <c r="V10" s="160" t="s">
        <v>452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454</v>
      </c>
      <c r="F11" s="157" t="s">
        <v>451</v>
      </c>
      <c r="G11" s="157" t="s">
        <v>451</v>
      </c>
      <c r="H11" s="157" t="s">
        <v>452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 t="s">
        <v>511</v>
      </c>
      <c r="T11" s="159" t="s">
        <v>451</v>
      </c>
      <c r="U11" s="159" t="s">
        <v>451</v>
      </c>
      <c r="V11" s="160" t="s">
        <v>452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 t="s">
        <v>40</v>
      </c>
      <c r="S12" s="159" t="s">
        <v>512</v>
      </c>
      <c r="T12" s="159" t="s">
        <v>451</v>
      </c>
      <c r="U12" s="159" t="s">
        <v>451</v>
      </c>
      <c r="V12" s="160" t="s">
        <v>452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 t="s">
        <v>40</v>
      </c>
      <c r="S13" s="159" t="s">
        <v>513</v>
      </c>
      <c r="T13" s="159" t="s">
        <v>451</v>
      </c>
      <c r="U13" s="159" t="s">
        <v>451</v>
      </c>
      <c r="V13" s="160" t="s">
        <v>452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455</v>
      </c>
      <c r="F14" s="157" t="s">
        <v>451</v>
      </c>
      <c r="G14" s="157" t="s">
        <v>451</v>
      </c>
      <c r="H14" s="157" t="s">
        <v>452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 t="s">
        <v>456</v>
      </c>
      <c r="F15" s="157" t="s">
        <v>451</v>
      </c>
      <c r="G15" s="157" t="s">
        <v>451</v>
      </c>
      <c r="H15" s="157" t="s">
        <v>452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 t="s">
        <v>457</v>
      </c>
      <c r="F17" s="157" t="s">
        <v>451</v>
      </c>
      <c r="G17" s="157" t="s">
        <v>451</v>
      </c>
      <c r="H17" s="157" t="s">
        <v>452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 t="s">
        <v>514</v>
      </c>
      <c r="T17" s="159" t="s">
        <v>451</v>
      </c>
      <c r="U17" s="159" t="s">
        <v>451</v>
      </c>
      <c r="V17" s="160" t="s">
        <v>452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458</v>
      </c>
      <c r="F18" s="157" t="s">
        <v>451</v>
      </c>
      <c r="G18" s="157" t="s">
        <v>451</v>
      </c>
      <c r="H18" s="157" t="s">
        <v>452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 t="s">
        <v>459</v>
      </c>
      <c r="F19" s="157" t="s">
        <v>451</v>
      </c>
      <c r="G19" s="157" t="s">
        <v>451</v>
      </c>
      <c r="H19" s="157" t="s">
        <v>452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460</v>
      </c>
      <c r="F20" s="157" t="s">
        <v>451</v>
      </c>
      <c r="G20" s="157" t="s">
        <v>451</v>
      </c>
      <c r="H20" s="157" t="s">
        <v>461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462</v>
      </c>
      <c r="F21" s="157" t="s">
        <v>451</v>
      </c>
      <c r="G21" s="157" t="s">
        <v>451</v>
      </c>
      <c r="H21" s="157" t="s">
        <v>452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 t="s">
        <v>515</v>
      </c>
      <c r="T21" s="159" t="s">
        <v>451</v>
      </c>
      <c r="U21" s="159" t="s">
        <v>451</v>
      </c>
      <c r="V21" s="160" t="s">
        <v>452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463</v>
      </c>
      <c r="F22" s="157" t="s">
        <v>451</v>
      </c>
      <c r="G22" s="157" t="s">
        <v>451</v>
      </c>
      <c r="H22" s="157" t="s">
        <v>461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464</v>
      </c>
      <c r="F23" s="157" t="s">
        <v>451</v>
      </c>
      <c r="G23" s="157" t="s">
        <v>451</v>
      </c>
      <c r="H23" s="157" t="s">
        <v>452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465</v>
      </c>
      <c r="F24" s="157" t="s">
        <v>451</v>
      </c>
      <c r="G24" s="157" t="s">
        <v>451</v>
      </c>
      <c r="H24" s="157" t="s">
        <v>452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 t="s">
        <v>516</v>
      </c>
      <c r="T24" s="159" t="s">
        <v>451</v>
      </c>
      <c r="U24" s="159" t="s">
        <v>451</v>
      </c>
      <c r="V24" s="160" t="s">
        <v>452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466</v>
      </c>
      <c r="F25" s="157" t="s">
        <v>451</v>
      </c>
      <c r="G25" s="157" t="s">
        <v>451</v>
      </c>
      <c r="H25" s="157" t="s">
        <v>461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 t="s">
        <v>517</v>
      </c>
      <c r="T25" s="159" t="s">
        <v>451</v>
      </c>
      <c r="U25" s="159" t="s">
        <v>451</v>
      </c>
      <c r="V25" s="160" t="s">
        <v>452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467</v>
      </c>
      <c r="F26" s="157" t="s">
        <v>451</v>
      </c>
      <c r="G26" s="157" t="s">
        <v>451</v>
      </c>
      <c r="H26" s="157" t="s">
        <v>452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 t="s">
        <v>518</v>
      </c>
      <c r="T26" s="159" t="s">
        <v>451</v>
      </c>
      <c r="U26" s="159" t="s">
        <v>451</v>
      </c>
      <c r="V26" s="160" t="s">
        <v>452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 t="s">
        <v>468</v>
      </c>
      <c r="F27" s="157" t="s">
        <v>451</v>
      </c>
      <c r="G27" s="157" t="s">
        <v>451</v>
      </c>
      <c r="H27" s="157" t="s">
        <v>452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 t="s">
        <v>519</v>
      </c>
      <c r="T27" s="159" t="s">
        <v>451</v>
      </c>
      <c r="U27" s="159" t="s">
        <v>451</v>
      </c>
      <c r="V27" s="160" t="s">
        <v>452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469</v>
      </c>
      <c r="F28" s="157" t="s">
        <v>451</v>
      </c>
      <c r="G28" s="157" t="s">
        <v>451</v>
      </c>
      <c r="H28" s="157" t="s">
        <v>452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 t="s">
        <v>520</v>
      </c>
      <c r="T28" s="159" t="s">
        <v>451</v>
      </c>
      <c r="U28" s="159" t="s">
        <v>451</v>
      </c>
      <c r="V28" s="160" t="s">
        <v>452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 t="s">
        <v>470</v>
      </c>
      <c r="F29" s="157" t="s">
        <v>451</v>
      </c>
      <c r="G29" s="157" t="s">
        <v>451</v>
      </c>
      <c r="H29" s="157" t="s">
        <v>452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 t="s">
        <v>521</v>
      </c>
      <c r="T29" s="159" t="s">
        <v>451</v>
      </c>
      <c r="U29" s="159" t="s">
        <v>451</v>
      </c>
      <c r="V29" s="160" t="s">
        <v>452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471</v>
      </c>
      <c r="F30" s="157" t="s">
        <v>451</v>
      </c>
      <c r="G30" s="157" t="s">
        <v>451</v>
      </c>
      <c r="H30" s="157" t="s">
        <v>452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 t="s">
        <v>522</v>
      </c>
      <c r="T30" s="159" t="s">
        <v>451</v>
      </c>
      <c r="U30" s="159" t="s">
        <v>451</v>
      </c>
      <c r="V30" s="160" t="s">
        <v>452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472</v>
      </c>
      <c r="F31" s="157" t="s">
        <v>451</v>
      </c>
      <c r="G31" s="157" t="s">
        <v>451</v>
      </c>
      <c r="H31" s="157" t="s">
        <v>452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523</v>
      </c>
      <c r="T31" s="159" t="s">
        <v>451</v>
      </c>
      <c r="U31" s="159" t="s">
        <v>451</v>
      </c>
      <c r="V31" s="160" t="s">
        <v>452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 t="s">
        <v>473</v>
      </c>
      <c r="F32" s="157" t="s">
        <v>451</v>
      </c>
      <c r="G32" s="157" t="s">
        <v>451</v>
      </c>
      <c r="H32" s="157" t="s">
        <v>452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 t="s">
        <v>518</v>
      </c>
      <c r="T32" s="159" t="s">
        <v>451</v>
      </c>
      <c r="U32" s="159" t="s">
        <v>451</v>
      </c>
      <c r="V32" s="160" t="s">
        <v>452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 t="s">
        <v>474</v>
      </c>
      <c r="F33" s="157" t="s">
        <v>451</v>
      </c>
      <c r="G33" s="157" t="s">
        <v>451</v>
      </c>
      <c r="H33" s="157" t="s">
        <v>452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 t="s">
        <v>524</v>
      </c>
      <c r="T33" s="159" t="s">
        <v>451</v>
      </c>
      <c r="U33" s="159" t="s">
        <v>451</v>
      </c>
      <c r="V33" s="160" t="s">
        <v>452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475</v>
      </c>
      <c r="F34" s="157" t="s">
        <v>451</v>
      </c>
      <c r="G34" s="157" t="s">
        <v>451</v>
      </c>
      <c r="H34" s="157" t="s">
        <v>452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525</v>
      </c>
      <c r="T34" s="159" t="s">
        <v>451</v>
      </c>
      <c r="U34" s="159" t="s">
        <v>451</v>
      </c>
      <c r="V34" s="160" t="s">
        <v>452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476</v>
      </c>
      <c r="F35" s="157" t="s">
        <v>451</v>
      </c>
      <c r="G35" s="157" t="s">
        <v>451</v>
      </c>
      <c r="H35" s="157" t="s">
        <v>452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526</v>
      </c>
      <c r="T35" s="159" t="s">
        <v>451</v>
      </c>
      <c r="U35" s="159" t="s">
        <v>451</v>
      </c>
      <c r="V35" s="160" t="s">
        <v>452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 t="s">
        <v>40</v>
      </c>
      <c r="S36" s="159" t="s">
        <v>527</v>
      </c>
      <c r="T36" s="159" t="s">
        <v>451</v>
      </c>
      <c r="U36" s="159" t="s">
        <v>451</v>
      </c>
      <c r="V36" s="160" t="s">
        <v>452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 t="s">
        <v>477</v>
      </c>
      <c r="F37" s="157" t="s">
        <v>451</v>
      </c>
      <c r="G37" s="157" t="s">
        <v>451</v>
      </c>
      <c r="H37" s="157" t="s">
        <v>452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528</v>
      </c>
      <c r="T37" s="159" t="s">
        <v>451</v>
      </c>
      <c r="U37" s="159" t="s">
        <v>451</v>
      </c>
      <c r="V37" s="160" t="s">
        <v>452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478</v>
      </c>
      <c r="F38" s="157" t="s">
        <v>451</v>
      </c>
      <c r="G38" s="157" t="s">
        <v>451</v>
      </c>
      <c r="H38" s="157" t="s">
        <v>452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529</v>
      </c>
      <c r="T38" s="159" t="s">
        <v>451</v>
      </c>
      <c r="U38" s="159" t="s">
        <v>451</v>
      </c>
      <c r="V38" s="160" t="s">
        <v>461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479</v>
      </c>
      <c r="F39" s="157" t="s">
        <v>451</v>
      </c>
      <c r="G39" s="157" t="s">
        <v>451</v>
      </c>
      <c r="H39" s="157" t="s">
        <v>461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 t="s">
        <v>530</v>
      </c>
      <c r="T39" s="159" t="s">
        <v>451</v>
      </c>
      <c r="U39" s="159" t="s">
        <v>451</v>
      </c>
      <c r="V39" s="160" t="s">
        <v>461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 t="s">
        <v>480</v>
      </c>
      <c r="F40" s="157" t="s">
        <v>451</v>
      </c>
      <c r="G40" s="157" t="s">
        <v>451</v>
      </c>
      <c r="H40" s="157" t="s">
        <v>452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531</v>
      </c>
      <c r="T40" s="159" t="s">
        <v>451</v>
      </c>
      <c r="U40" s="159" t="s">
        <v>451</v>
      </c>
      <c r="V40" s="160" t="s">
        <v>461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481</v>
      </c>
      <c r="F41" s="157" t="s">
        <v>451</v>
      </c>
      <c r="G41" s="157" t="s">
        <v>451</v>
      </c>
      <c r="H41" s="157" t="s">
        <v>461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532</v>
      </c>
      <c r="T41" s="159" t="s">
        <v>451</v>
      </c>
      <c r="U41" s="159" t="s">
        <v>451</v>
      </c>
      <c r="V41" s="160" t="s">
        <v>461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482</v>
      </c>
      <c r="F42" s="157" t="s">
        <v>451</v>
      </c>
      <c r="G42" s="157" t="s">
        <v>451</v>
      </c>
      <c r="H42" s="157" t="s">
        <v>461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533</v>
      </c>
      <c r="T42" s="159" t="s">
        <v>451</v>
      </c>
      <c r="U42" s="159" t="s">
        <v>451</v>
      </c>
      <c r="V42" s="160" t="s">
        <v>461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483</v>
      </c>
      <c r="F43" s="157" t="s">
        <v>451</v>
      </c>
      <c r="G43" s="157" t="s">
        <v>451</v>
      </c>
      <c r="H43" s="157" t="s">
        <v>452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526</v>
      </c>
      <c r="T43" s="159" t="s">
        <v>451</v>
      </c>
      <c r="U43" s="159" t="s">
        <v>451</v>
      </c>
      <c r="V43" s="160" t="s">
        <v>461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484</v>
      </c>
      <c r="F44" s="157" t="s">
        <v>451</v>
      </c>
      <c r="G44" s="157" t="s">
        <v>451</v>
      </c>
      <c r="H44" s="157" t="s">
        <v>452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534</v>
      </c>
      <c r="T44" s="159" t="s">
        <v>451</v>
      </c>
      <c r="U44" s="159" t="s">
        <v>451</v>
      </c>
      <c r="V44" s="160" t="s">
        <v>452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 t="s">
        <v>485</v>
      </c>
      <c r="F45" s="157" t="s">
        <v>451</v>
      </c>
      <c r="G45" s="157" t="s">
        <v>451</v>
      </c>
      <c r="H45" s="157" t="s">
        <v>452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 t="s">
        <v>535</v>
      </c>
      <c r="T45" s="159" t="s">
        <v>451</v>
      </c>
      <c r="U45" s="159" t="s">
        <v>451</v>
      </c>
      <c r="V45" s="160" t="s">
        <v>452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486</v>
      </c>
      <c r="F46" s="157" t="s">
        <v>451</v>
      </c>
      <c r="G46" s="157" t="s">
        <v>451</v>
      </c>
      <c r="H46" s="157" t="s">
        <v>452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536</v>
      </c>
      <c r="T46" s="159" t="s">
        <v>451</v>
      </c>
      <c r="U46" s="159" t="s">
        <v>451</v>
      </c>
      <c r="V46" s="160" t="s">
        <v>461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 t="s">
        <v>487</v>
      </c>
      <c r="F47" s="157" t="s">
        <v>451</v>
      </c>
      <c r="G47" s="157" t="s">
        <v>451</v>
      </c>
      <c r="H47" s="157" t="s">
        <v>452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537</v>
      </c>
      <c r="T47" s="159" t="s">
        <v>451</v>
      </c>
      <c r="U47" s="159" t="s">
        <v>451</v>
      </c>
      <c r="V47" s="160" t="s">
        <v>461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488</v>
      </c>
      <c r="F48" s="157" t="s">
        <v>451</v>
      </c>
      <c r="G48" s="157" t="s">
        <v>451</v>
      </c>
      <c r="H48" s="157" t="s">
        <v>452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538</v>
      </c>
      <c r="T48" s="159" t="s">
        <v>451</v>
      </c>
      <c r="U48" s="159" t="s">
        <v>451</v>
      </c>
      <c r="V48" s="160" t="s">
        <v>461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489</v>
      </c>
      <c r="F49" s="157" t="s">
        <v>451</v>
      </c>
      <c r="G49" s="157" t="s">
        <v>451</v>
      </c>
      <c r="H49" s="157" t="s">
        <v>461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539</v>
      </c>
      <c r="T49" s="159" t="s">
        <v>451</v>
      </c>
      <c r="U49" s="159" t="s">
        <v>451</v>
      </c>
      <c r="V49" s="160" t="s">
        <v>461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490</v>
      </c>
      <c r="F50" s="157" t="s">
        <v>451</v>
      </c>
      <c r="G50" s="157" t="s">
        <v>451</v>
      </c>
      <c r="H50" s="157" t="s">
        <v>452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540</v>
      </c>
      <c r="T50" s="159" t="s">
        <v>451</v>
      </c>
      <c r="U50" s="159" t="s">
        <v>451</v>
      </c>
      <c r="V50" s="160" t="s">
        <v>461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491</v>
      </c>
      <c r="F51" s="157" t="s">
        <v>451</v>
      </c>
      <c r="G51" s="157" t="s">
        <v>451</v>
      </c>
      <c r="H51" s="157" t="s">
        <v>452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541</v>
      </c>
      <c r="T51" s="159" t="s">
        <v>451</v>
      </c>
      <c r="U51" s="159" t="s">
        <v>451</v>
      </c>
      <c r="V51" s="160" t="s">
        <v>452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 t="s">
        <v>492</v>
      </c>
      <c r="F52" s="157" t="s">
        <v>40</v>
      </c>
      <c r="G52" s="157" t="s">
        <v>40</v>
      </c>
      <c r="H52" s="157" t="s">
        <v>493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542</v>
      </c>
      <c r="T52" s="159" t="s">
        <v>451</v>
      </c>
      <c r="U52" s="159" t="s">
        <v>451</v>
      </c>
      <c r="V52" s="160" t="s">
        <v>452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494</v>
      </c>
      <c r="F53" s="157" t="s">
        <v>451</v>
      </c>
      <c r="G53" s="157" t="s">
        <v>451</v>
      </c>
      <c r="H53" s="157" t="s">
        <v>452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543</v>
      </c>
      <c r="T53" s="159" t="s">
        <v>451</v>
      </c>
      <c r="U53" s="159" t="s">
        <v>451</v>
      </c>
      <c r="V53" s="160" t="s">
        <v>452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495</v>
      </c>
      <c r="F54" s="157" t="s">
        <v>451</v>
      </c>
      <c r="G54" s="157" t="s">
        <v>451</v>
      </c>
      <c r="H54" s="157" t="s">
        <v>461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544</v>
      </c>
      <c r="T54" s="159" t="s">
        <v>451</v>
      </c>
      <c r="U54" s="159" t="s">
        <v>451</v>
      </c>
      <c r="V54" s="160" t="s">
        <v>452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496</v>
      </c>
      <c r="F55" s="157" t="s">
        <v>451</v>
      </c>
      <c r="G55" s="157" t="s">
        <v>451</v>
      </c>
      <c r="H55" s="157" t="s">
        <v>452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545</v>
      </c>
      <c r="T55" s="159" t="s">
        <v>451</v>
      </c>
      <c r="U55" s="159" t="s">
        <v>451</v>
      </c>
      <c r="V55" s="160" t="s">
        <v>452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497</v>
      </c>
      <c r="F56" s="157" t="s">
        <v>451</v>
      </c>
      <c r="G56" s="157" t="s">
        <v>451</v>
      </c>
      <c r="H56" s="157" t="s">
        <v>461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546</v>
      </c>
      <c r="T56" s="159" t="s">
        <v>451</v>
      </c>
      <c r="U56" s="159" t="s">
        <v>451</v>
      </c>
      <c r="V56" s="160" t="s">
        <v>461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498</v>
      </c>
      <c r="F57" s="157" t="s">
        <v>451</v>
      </c>
      <c r="G57" s="157" t="s">
        <v>451</v>
      </c>
      <c r="H57" s="157" t="s">
        <v>452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 t="s">
        <v>547</v>
      </c>
      <c r="T57" s="159" t="s">
        <v>451</v>
      </c>
      <c r="U57" s="159" t="s">
        <v>451</v>
      </c>
      <c r="V57" s="160" t="s">
        <v>452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 t="s">
        <v>499</v>
      </c>
      <c r="F58" s="157" t="s">
        <v>451</v>
      </c>
      <c r="G58" s="157" t="s">
        <v>451</v>
      </c>
      <c r="H58" s="157" t="s">
        <v>452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 t="s">
        <v>548</v>
      </c>
      <c r="T58" s="159" t="s">
        <v>451</v>
      </c>
      <c r="U58" s="159" t="s">
        <v>451</v>
      </c>
      <c r="V58" s="160" t="s">
        <v>452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 t="s">
        <v>500</v>
      </c>
      <c r="F59" s="157" t="s">
        <v>451</v>
      </c>
      <c r="G59" s="157" t="s">
        <v>451</v>
      </c>
      <c r="H59" s="157" t="s">
        <v>452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 t="s">
        <v>549</v>
      </c>
      <c r="T59" s="159" t="s">
        <v>451</v>
      </c>
      <c r="U59" s="159" t="s">
        <v>451</v>
      </c>
      <c r="V59" s="160" t="s">
        <v>452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501</v>
      </c>
      <c r="F60" s="157" t="s">
        <v>451</v>
      </c>
      <c r="G60" s="157" t="s">
        <v>451</v>
      </c>
      <c r="H60" s="157" t="s">
        <v>461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 t="s">
        <v>550</v>
      </c>
      <c r="T60" s="159" t="s">
        <v>451</v>
      </c>
      <c r="U60" s="159" t="s">
        <v>451</v>
      </c>
      <c r="V60" s="160" t="s">
        <v>452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 t="s">
        <v>502</v>
      </c>
      <c r="F61" s="157" t="s">
        <v>451</v>
      </c>
      <c r="G61" s="157" t="s">
        <v>451</v>
      </c>
      <c r="H61" s="157" t="s">
        <v>452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 t="s">
        <v>551</v>
      </c>
      <c r="T61" s="159" t="s">
        <v>451</v>
      </c>
      <c r="U61" s="159" t="s">
        <v>451</v>
      </c>
      <c r="V61" s="160" t="s">
        <v>452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503</v>
      </c>
      <c r="F62" s="157" t="s">
        <v>451</v>
      </c>
      <c r="G62" s="157" t="s">
        <v>451</v>
      </c>
      <c r="H62" s="157" t="s">
        <v>452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 t="s">
        <v>552</v>
      </c>
      <c r="T62" s="159" t="s">
        <v>451</v>
      </c>
      <c r="U62" s="159" t="s">
        <v>451</v>
      </c>
      <c r="V62" s="160" t="s">
        <v>452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 t="s">
        <v>504</v>
      </c>
      <c r="F63" s="157" t="s">
        <v>451</v>
      </c>
      <c r="G63" s="157" t="s">
        <v>451</v>
      </c>
      <c r="H63" s="157" t="s">
        <v>452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 t="s">
        <v>553</v>
      </c>
      <c r="T63" s="159" t="s">
        <v>451</v>
      </c>
      <c r="U63" s="159" t="s">
        <v>451</v>
      </c>
      <c r="V63" s="160" t="s">
        <v>452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505</v>
      </c>
      <c r="F64" s="157" t="s">
        <v>451</v>
      </c>
      <c r="G64" s="157" t="s">
        <v>451</v>
      </c>
      <c r="H64" s="157" t="s">
        <v>452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 t="s">
        <v>40</v>
      </c>
      <c r="S64" s="177" t="s">
        <v>554</v>
      </c>
      <c r="T64" s="159" t="s">
        <v>451</v>
      </c>
      <c r="U64" s="159" t="s">
        <v>451</v>
      </c>
      <c r="V64" s="160" t="s">
        <v>452</v>
      </c>
      <c r="W64" s="100"/>
      <c r="X64" s="177" t="s">
        <v>40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506</v>
      </c>
      <c r="F65" s="157" t="s">
        <v>451</v>
      </c>
      <c r="G65" s="157" t="s">
        <v>451</v>
      </c>
      <c r="H65" s="157" t="s">
        <v>461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 t="s">
        <v>555</v>
      </c>
      <c r="T65" s="159" t="s">
        <v>451</v>
      </c>
      <c r="U65" s="159" t="s">
        <v>451</v>
      </c>
      <c r="V65" s="160" t="s">
        <v>452</v>
      </c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507</v>
      </c>
      <c r="F66" s="157" t="s">
        <v>451</v>
      </c>
      <c r="G66" s="157" t="s">
        <v>451</v>
      </c>
      <c r="H66" s="157" t="s">
        <v>461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0.30522060070900436</v>
      </c>
      <c r="T66" s="103"/>
      <c r="U66" s="103"/>
      <c r="V66" s="103" t="s">
        <v>560</v>
      </c>
      <c r="W66" s="104"/>
      <c r="X66" s="103"/>
      <c r="Y66" s="143">
        <v>0</v>
      </c>
      <c r="Z66" s="103"/>
      <c r="AA66" s="103"/>
      <c r="AB66" s="103" t="s">
        <v>560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508</v>
      </c>
      <c r="F67" s="163" t="s">
        <v>451</v>
      </c>
      <c r="G67" s="163" t="s">
        <v>451</v>
      </c>
      <c r="H67" s="163" t="s">
        <v>452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132.85934185773613</v>
      </c>
      <c r="T67" s="112"/>
      <c r="U67" s="112"/>
      <c r="V67" s="112" t="s">
        <v>560</v>
      </c>
      <c r="W67" s="113"/>
      <c r="X67" s="114"/>
      <c r="Y67" s="144">
        <v>0</v>
      </c>
      <c r="Z67" s="112"/>
      <c r="AA67" s="112"/>
      <c r="AB67" s="112" t="s">
        <v>560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517B91-DE2B-4000-ABE6-B5B6BD91A3C1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3d64d5c6-8328-42c6-a7fd-e8b8e0a732a3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698622d7-a218-42b4-9e6d-e2fd7818b21a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2026-04-14T11:15:09Z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756800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