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<sst xmlns="http://schemas.openxmlformats.org/spreadsheetml/2006/main" count="1010" uniqueCount="499">
  <si>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</si>
  <si>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</si>
  <si>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</si>
  <si>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</si>
  <si>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</si>
  <si>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</si>
  <si>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</si>
  <si>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</si>
  <si>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</si>
  <si>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</si>
  <si>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</si>
  <si>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</si>
  <si>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</si>
  <si>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</si>
  <si>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</si>
  <si>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</si>
  <si>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</si>
  <si>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</si>
  <si>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</si>
  <si>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</si>
  <si>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</si>
  <si>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</si>
  <si>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</si>
  <si>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</si>
  <si>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</si>
  <si>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</si>
  <si>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</si>
  <si>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</si>
  <si>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</si>
  <si>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</si>
  <si>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</si>
  <si>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</si>
  <si>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</si>
  <si>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</si>
  <si>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</si>
  <si>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</si>
  <si>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</si>
  <si>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</si>
  <si>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</si>
  <si>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</si>
  <si>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</si>
  <si>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</si>
  <si>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</si>
  <si>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</si>
  <si>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</si>
  <si>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</si>
  <si>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</si>
  <si>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</si>
  <si>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</si>
  <si>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</si>
  <si>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</si>
  <si>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</si>
  <si>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</si>
  <si>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</si>
  <si>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</si>
  <si>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</si>
  <si>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</si>
  <si>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</si>
  <si>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</si>
  <si>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</si>
  <si>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</si>
  <si>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</si>
  <si>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</si>
  <si>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</si>
  <si>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</si>
  <si>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</si>
  <si>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</si>
  <si>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</si>
  <si>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</si>
  <si>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</si>
  <si>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</si>
  <si>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</si>
  <si>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</si>
  <si>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</si>
  <si>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</si>
  <si>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</si>
  <si>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</si>
  <si>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</si>
  <si>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</si>
  <si>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</si>
  <si>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</si>
  <si>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</si>
  <si>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</si>
  <si>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</si>
  <si>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</si>
  <si>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</si>
  <si>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</si>
  <si>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</si>
  <si>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</si>
  <si>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</si>
  <si>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</si>
  <si>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</si>
  <si>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</si>
  <si>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</si>
  <si>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</si>
  <si>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</si>
  <si>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</si>
  <si>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</si>
  <si>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</si>
  <si>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</si>
  <si>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</si>
  <si>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</si>
  <si>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</si>
  <si>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</si>
  <si>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</si>
  <si>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</si>
  <si>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</si>
  <si>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</si>
  <si>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</si>
  <si>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</si>
  <si>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</si>
  <si>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</si>
  <si>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</si>
  <si>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</si>
  <si>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</si>
  <si>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</si>
  <si>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</si>
  <si>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</si>
  <si>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</si>
  <si>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</si>
  <si>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</si>
  <si>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</si>
  <si>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</si>
  <si>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</si>
  <si>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</si>
  <si>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</si>
  <si>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</si>
  <si>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</si>
  <si>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</si>
  <si>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</si>
  <si>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</si>
  <si>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</si>
  <si>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</si>
  <si>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</si>
  <si>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</si>
  <si>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</si>
  <si>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</si>
  <si>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</si>
  <si>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</si>
  <si>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</si>
  <si>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</si>
  <si>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</si>
  <si>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</si>
  <si>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</si>
  <si>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</si>
  <si>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</si>
  <si>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</si>
  <si>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</si>
  <si>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</si>
  <si>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</si>
  <si>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</si>
  <si>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</si>
  <si>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</si>
  <si>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</si>
  <si>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</si>
  <si>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</si>
  <si>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</si>
  <si>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</si>
  <si>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</si>
  <si>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</si>
  <si>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</si>
  <si>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</si>
  <si>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</si>
  <si>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</si>
  <si>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</si>
  <si>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</si>
  <si>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</si>
  <si>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</si>
  <si>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</si>
  <si>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</si>
  <si>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</si>
  <si>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</si>
  <si>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</si>
  <si>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</si>
  <si>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</si>
  <si>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</si>
  <si>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</si>
  <si>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</si>
  <si>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</si>
  <si>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</si>
  <si>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</si>
  <si>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</si>
  <si>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</si>
  <si>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</si>
  <si>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</si>
  <si>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</si>
  <si>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</si>
  <si>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</si>
  <si>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</si>
  <si>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</si>
  <si>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</si>
  <si>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</si>
  <si>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</si>
  <si>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</si>
  <si>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</si>
  <si>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</si>
  <si>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</si>
  <si>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</si>
  <si>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</si>
  <si>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</si>
  <si>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</si>
  <si>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</si>
  <si>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</si>
  <si>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</si>
  <si>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</si>
  <si>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</si>
  <si>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</si>
  <si>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</si>
  <si>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</si>
  <si>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</si>
  <si>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</si>
  <si>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</si>
  <si>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</si>
  <si>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</si>
  <si>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</si>
  <si>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</si>
  <si>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</si>
  <si>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</si>
  <si>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</si>
  <si>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</si>
  <si>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</si>
  <si>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</si>
  <si>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</si>
  <si>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</si>
  <si>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</si>
  <si>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</si>
  <si>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</si>
  <si>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</si>
  <si>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</si>
  <si>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</si>
  <si>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</si>
  <si>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</si>
  <si>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</si>
  <si>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</si>
  <si>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</si>
  <si>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</si>
  <si>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</si>
  <si>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</si>
  <si>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</si>
  <si>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</si>
  <si>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</si>
  <si>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</si>
  <si>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</si>
  <si>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</si>
  <si>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</si>
  <si>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</si>
  <si>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</si>
  <si>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</si>
  <si>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</si>
  <si>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</si>
  <si>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</si>
  <si>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</si>
  <si>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</si>
  <si>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</si>
  <si>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</si>
  <si>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</si>
  <si>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</si>
  <si>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</si>
  <si>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</si>
  <si>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</si>
  <si>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</si>
  <si>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</si>
  <si>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</si>
  <si>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</si>
  <si>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</si>
  <si>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</si>
  <si>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</si>
  <si>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</si>
  <si>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</si>
  <si>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</si>
  <si>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</si>
  <si>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</si>
  <si>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</si>
  <si>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</si>
  <si>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</si>
  <si>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</si>
  <si>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</si>
  <si>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</si>
  <si>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</si>
  <si>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</si>
  <si>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</si>
  <si>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</si>
  <si>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</si>
  <si>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</si>
  <si>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</si>
  <si>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</si>
  <si>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</si>
  <si>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</si>
  <si>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</si>
  <si>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</si>
  <si>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</si>
  <si>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</si>
  <si>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</si>
  <si>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</si>
  <si>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</si>
  <si>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</si>
  <si>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</si>
  <si>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</si>
  <si>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</si>
  <si>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</si>
  <si>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</si>
  <si>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</si>
  <si>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</si>
  <si>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</si>
  <si>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</si>
  <si>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</si>
  <si>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</si>
  <si>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</si>
  <si>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</si>
  <si>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</si>
  <si>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</si>
  <si>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</si>
  <si>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</si>
  <si>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</si>
  <si>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</si>
  <si>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</si>
  <si>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</si>
  <si>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</si>
  <si>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</si>
  <si>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</si>
  <si>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</si>
  <si>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</si>
  <si>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</si>
  <si>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</si>
  <si>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</si>
  <si>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</si>
  <si>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</si>
  <si>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</si>
  <si>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</si>
  <si>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</si>
  <si>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</si>
  <si>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</si>
  <si>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</si>
  <si>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</si>
  <si>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</si>
  <si>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</si>
  <si>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</si>
  <si>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</si>
  <si>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</si>
  <si>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</si>
  <si>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</si>
  <si>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</si>
  <si>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</si>
  <si>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</si>
  <si>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</si>
  <si>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</si>
  <si>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</si>
  <si>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</si>
  <si>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</si>
  <si>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</si>
  <si>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</si>
  <si>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</si>
  <si>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</si>
  <si>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</si>
  <si>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</si>
  <si>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</si>
  <si>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</si>
  <si>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</si>
  <si>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</si>
  <si>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</si>
  <si>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</si>
  <si>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</si>
  <si>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</si>
  <si>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</si>
  <si>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</si>
  <si>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</si>
  <si>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</si>
  <si>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</si>
  <si>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</si>
  <si>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</si>
  <si>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</si>
  <si>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</si>
  <si>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</si>
  <si>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</si>
  <si>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</si>
  <si>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</si>
  <si>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</si>
  <si>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</si>
  <si>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</si>
  <si>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</si>
  <si>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</si>
  <si>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</si>
  <si>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</si>
  <si>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</si>
  <si>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</si>
  <si>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</si>
  <si>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</si>
  <si>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</si>
  <si>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</si>
  <si>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</si>
  <si>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</si>
  <si>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</si>
  <si>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</si>
  <si>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</si>
  <si>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2F15</t>
  </si>
  <si>
    <t>LWR Pond Furniture (MEBs)</t>
  </si>
  <si>
    <t>Nuclear Decommissioning Authority</t>
  </si>
  <si>
    <t>Sellafield Ltd</t>
  </si>
  <si>
    <t>ILW</t>
  </si>
  <si>
    <t>Arisings are a function of MEB removal rate from the pond. Initial volumes anticipated from removal from TR&amp;S followed by removal from FGOFSP.</t>
  </si>
  <si>
    <t>Transport and pond storage containers for LWR fuel prior to reprocessing.</t>
  </si>
  <si>
    <t>Multi Element Bottles (MEBs). MEBs vary in size but are generally cylindrical in shape. All MEBs are large (~4.5m x 0.8m diam) and heavy (1.2-4.34t).</t>
  </si>
  <si>
    <t>The MEBs are likely to be consigned to a metal recycling facility. Current experience suggests that ~40% of the waste may comprise unrecyclable material, and for the purpose of the 2025 UK Inventory this assumption has been used. Unrecyclable material is assumed to be consigned to the LLWR from the MRF, but is reported here to ensure it is captured in the 2025 UK Inventory.</t>
  </si>
  <si>
    <t>Each MEB is assumed to have a raw volume of 2.91 m³. This volume represents the average volume of the types included in the ILW population.</t>
  </si>
  <si>
    <t>Boronated stainless steel, stainless steel, boral, lead, aluminium. Minor components include metallic crud, copper/bronze, nickel and traces of rubber. The following composition is for a representative MEB design: stainless steel (80%), aluminium bronze (0.3%), boral (&lt;6%, of which 1% is elemental boron), lead (&lt;14%), rubber (TR). The proportions of materials will vary between different designs and may be between the following ranges: stainless steel 80-99% (some of which may be boronated), boral 0.2-10%, lead 0-12%, aluminium bronze 0.1-0.5%, crud 0-2%. Other materials are present in small or trace quantities.</t>
  </si>
  <si>
    <t>= 80.0</t>
  </si>
  <si>
    <t>= 0</t>
  </si>
  <si>
    <t>&lt; 6.0</t>
  </si>
  <si>
    <t>Aluminium content in boral</t>
  </si>
  <si>
    <t>TR</t>
  </si>
  <si>
    <t>&lt; 12.0</t>
  </si>
  <si>
    <t>~ 0.07</t>
  </si>
  <si>
    <t>NE</t>
  </si>
  <si>
    <t>&lt; 1.9</t>
  </si>
  <si>
    <t>&lt; 0.02</t>
  </si>
  <si>
    <t>P</t>
  </si>
  <si>
    <t>Activity is present in crud particles (&lt;2wt%).</t>
  </si>
  <si>
    <t>= 1.0</t>
  </si>
  <si>
    <t>1%wt Boron is the value per MEB (for 2F36, 2F15 &amp; 2F41) but the total Boron for all MEBs (1,673) comes to 44.5te noted here to reserve the capacity at LLWR.</t>
  </si>
  <si>
    <t>62% sheet metal (thickness approx 1/4 inch), 24% bulk metal (thickness from 1 to 3 inches), 14% lead ballast (1 7/8 inches diam).</t>
  </si>
  <si>
    <t>Not yet determined</t>
  </si>
  <si>
    <t>Off-site</t>
  </si>
  <si>
    <t>= 100.0</t>
  </si>
  <si>
    <t>1.4.2025 - 31.3.2036</t>
  </si>
  <si>
    <t>1.4.2036 - 31.3.2037</t>
  </si>
  <si>
    <t>= 14.7</t>
  </si>
  <si>
    <t>0.95</t>
  </si>
  <si>
    <t>1.05</t>
  </si>
  <si>
    <t>1.4.2037 - 31.3.2038</t>
  </si>
  <si>
    <t>= 117.2</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</si>
  <si>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</si>
  <si>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</si>
  <si>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</si>
  <si>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</si>
  <si>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</si>
  <si>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</si>
  <si>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</si>
  <si>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</si>
  <si>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</si>
  <si>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</si>
  <si>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</si>
  <si>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</si>
  <si>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</si>
  <si>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</si>
  <si>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</si>
  <si>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</si>
  <si>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 61.5</t>
  </si>
  <si>
    <t>1.4.2055 - 31.3.2056</t>
  </si>
  <si>
    <t>= 36.5</t>
  </si>
  <si>
    <t>1.4.2056 - 31.3.2057</t>
  </si>
  <si>
    <t>= 112.4</t>
  </si>
  <si>
    <t>1.4.2057 - 31.3.2058</t>
  </si>
  <si>
    <t>= 95.5</t>
  </si>
  <si>
    <t>1.4.2058 - 31.3.2086</t>
  </si>
  <si>
    <t>1.4.2086 - 31.3.2087</t>
  </si>
  <si>
    <t>1.4.2087 - 31.3.2088</t>
  </si>
  <si>
    <t>= 70.3</t>
  </si>
  <si>
    <t>1/2 Height IP-2 Disposal/Re-usable ISO (TC01/TC02)</t>
  </si>
  <si>
    <t xml:space="preserve"> 40.0</t>
  </si>
  <si>
    <t xml:space="preserve"> 10.0</t>
  </si>
  <si>
    <t>18.3</t>
  </si>
  <si>
    <t>96</t>
  </si>
  <si>
    <t>~ 40.0</t>
  </si>
  <si>
    <t>~ 1.0</t>
  </si>
  <si>
    <t>~ 60.0</t>
  </si>
  <si>
    <t>Oxides.</t>
  </si>
  <si>
    <t>Oxides</t>
  </si>
  <si>
    <t>100.0</t>
  </si>
  <si>
    <t>The density is based on the weighted average MEBs in FGOFSP (1.21 t/m³) and TR&amp;S (1.01 t/m³).</t>
  </si>
  <si>
    <t>The waste loading is the typical value for uncompacted wastes grouted at LLWR.</t>
  </si>
  <si>
    <t>The activity arises primarily from corrosion products from the reactor primary cooling circuit adhering to fuel then becoming dislodged in the MEB and secondly to contamination from pond water. Much of this wastestream will have decayed to LLW levels by the time removals start. It may be possible to decontaminate remaining higher level waste and reclassify it as LLW.</t>
  </si>
  <si>
    <t>The specific activity has been assumed to be three times the activity of the LLW MEBs (reported under 2F36) at the time of arising.</t>
  </si>
  <si>
    <t>The specific activity is based on the average measured internal Co-60 activity of a large number of MEBs already measured divided by the average MEB volume of 2.88m³. Activity values for the other isotopes present are derived from the measured Co-60 activity using the fingerprint developed after analysis of fuel crud from several LLW MEBs in combination with external HP&amp;S swab data. The external contamination is very much lower than the internal and the fingerprint is equivalent to that of pond water which contributes only a very small fraction to the overall fingerprint.</t>
  </si>
  <si>
    <t>~</t>
  </si>
  <si>
    <t>1.2</t>
  </si>
  <si>
    <t>1.97E-06</t>
  </si>
  <si>
    <t>B</t>
  </si>
  <si>
    <t>C</t>
  </si>
  <si>
    <t>2</t>
  </si>
  <si>
    <t>4.84E-05</t>
  </si>
  <si>
    <t>7.74E-05</t>
  </si>
  <si>
    <t>5.21E-04</t>
  </si>
  <si>
    <t>A</t>
  </si>
  <si>
    <t>1</t>
  </si>
  <si>
    <t>1.53E-03</t>
  </si>
  <si>
    <t>4.18E-06</t>
  </si>
  <si>
    <t>3.44E-06</t>
  </si>
  <si>
    <t>1.50E-05</t>
  </si>
  <si>
    <t>1.92E-04</t>
  </si>
  <si>
    <t>1.62E-05</t>
  </si>
  <si>
    <t>9.83E-07</t>
  </si>
  <si>
    <t>4.92E-07</t>
  </si>
  <si>
    <t>3.44E-05</t>
  </si>
  <si>
    <t>2.95E-06</t>
  </si>
  <si>
    <t>2.46E-07</t>
  </si>
  <si>
    <t>Sellafield</t>
  </si>
  <si>
    <t>The waste has not undergone any changes since it was generated.</t>
  </si>
  <si>
    <t>2378.5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</si>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</sst>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423</v>
      </c>
      <c r="E15" s="254"/>
      <c r="F15" s="254"/>
      <c r="G15" s="254"/>
      <c r="H15" s="255"/>
      <c r="I15" s="251" t="s">
        <v>406</v>
      </c>
      <c r="J15" s="252"/>
      <c r="K15" s="181"/>
      <c r="L15" s="307"/>
      <c r="N15" s="192"/>
      <c r="O15" s="182"/>
      <c r="P15" s="172"/>
    </row>
    <row r="16" spans="1:19" s="6" customFormat="1" ht="12.75" customHeight="1" x14ac:dyDescent="0.25">
      <c r="A16" s="254"/>
      <c r="B16" s="254"/>
      <c r="C16" s="9"/>
      <c r="D16" s="253" t="s">
        <v>424</v>
      </c>
      <c r="E16" s="254"/>
      <c r="F16" s="254"/>
      <c r="G16" s="254"/>
      <c r="H16" s="255"/>
      <c r="I16" s="251" t="s">
        <v>425</v>
      </c>
      <c r="J16" s="252"/>
      <c r="N16" s="192"/>
      <c r="O16" s="182"/>
      <c r="P16" s="172"/>
    </row>
    <row r="17" spans="1:16" s="6" customFormat="1" ht="12.75" customHeight="1" x14ac:dyDescent="0.25">
      <c r="A17" s="254"/>
      <c r="B17" s="254"/>
      <c r="C17" s="9"/>
      <c r="D17" s="253" t="s">
        <v>428</v>
      </c>
      <c r="E17" s="254"/>
      <c r="F17" s="254"/>
      <c r="G17" s="254"/>
      <c r="H17" s="255"/>
      <c r="I17" s="251" t="s">
        <v>429</v>
      </c>
      <c r="J17" s="252"/>
      <c r="N17" s="192"/>
      <c r="O17" s="182"/>
      <c r="P17" s="172"/>
    </row>
    <row r="18" spans="1:16" s="6" customFormat="1" ht="12.75" customHeight="1" x14ac:dyDescent="0.25">
      <c r="A18" s="254"/>
      <c r="B18" s="254"/>
      <c r="C18" s="9"/>
      <c r="D18" s="253" t="s">
        <v>430</v>
      </c>
      <c r="E18" s="254"/>
      <c r="F18" s="254"/>
      <c r="G18" s="254"/>
      <c r="H18" s="255"/>
      <c r="I18" s="251" t="s">
        <v>429</v>
      </c>
      <c r="J18" s="252"/>
      <c r="N18" s="181"/>
      <c r="O18" s="182"/>
      <c r="P18" s="172"/>
    </row>
    <row r="19" spans="1:16" s="6" customFormat="1" ht="12.75" customHeight="1" x14ac:dyDescent="0.25">
      <c r="A19" s="254"/>
      <c r="B19" s="254"/>
      <c r="C19" s="9"/>
      <c r="D19" s="253" t="s">
        <v>431</v>
      </c>
      <c r="E19" s="254"/>
      <c r="F19" s="254"/>
      <c r="G19" s="254"/>
      <c r="H19" s="255"/>
      <c r="I19" s="251" t="s">
        <v>429</v>
      </c>
      <c r="J19" s="252"/>
      <c r="N19" s="181"/>
      <c r="O19" s="182"/>
      <c r="P19" s="172"/>
    </row>
    <row r="20" spans="1:16" s="6" customFormat="1" ht="12.75" customHeight="1" x14ac:dyDescent="0.25">
      <c r="A20" s="254"/>
      <c r="B20" s="254"/>
      <c r="C20" s="9"/>
      <c r="D20" s="253" t="s">
        <v>432</v>
      </c>
      <c r="E20" s="254"/>
      <c r="F20" s="254"/>
      <c r="G20" s="254"/>
      <c r="H20" s="255"/>
      <c r="I20" s="251" t="s">
        <v>429</v>
      </c>
      <c r="J20" s="252"/>
      <c r="N20" s="181"/>
      <c r="O20" s="182"/>
      <c r="P20" s="172"/>
    </row>
    <row r="21" spans="1:16" s="6" customFormat="1" ht="12.75" customHeight="1" x14ac:dyDescent="0.25">
      <c r="A21" s="254"/>
      <c r="B21" s="254"/>
      <c r="C21" s="9"/>
      <c r="D21" s="253" t="s">
        <v>433</v>
      </c>
      <c r="E21" s="254"/>
      <c r="F21" s="254"/>
      <c r="G21" s="254"/>
      <c r="H21" s="255"/>
      <c r="I21" s="251" t="s">
        <v>429</v>
      </c>
      <c r="J21" s="252"/>
      <c r="N21" s="181"/>
      <c r="O21" s="182"/>
      <c r="P21" s="172"/>
    </row>
    <row r="22" spans="1:16" s="6" customFormat="1" ht="12.75" customHeight="1" x14ac:dyDescent="0.25">
      <c r="A22" s="254"/>
      <c r="B22" s="254"/>
      <c r="C22" s="9"/>
      <c r="D22" s="253" t="s">
        <v>434</v>
      </c>
      <c r="E22" s="254"/>
      <c r="F22" s="254"/>
      <c r="G22" s="254"/>
      <c r="H22" s="255"/>
      <c r="I22" s="251" t="s">
        <v>429</v>
      </c>
      <c r="J22" s="252"/>
      <c r="N22" s="181"/>
      <c r="O22" s="182"/>
      <c r="P22" s="172"/>
    </row>
    <row r="23" spans="1:16" s="6" customFormat="1" ht="12.75" customHeight="1" x14ac:dyDescent="0.25">
      <c r="A23" s="254"/>
      <c r="B23" s="254"/>
      <c r="C23" s="9"/>
      <c r="D23" s="253" t="s">
        <v>435</v>
      </c>
      <c r="E23" s="254"/>
      <c r="F23" s="254"/>
      <c r="G23" s="254"/>
      <c r="H23" s="255"/>
      <c r="I23" s="251" t="s">
        <v>429</v>
      </c>
      <c r="J23" s="252"/>
      <c r="N23" s="181"/>
      <c r="O23" s="182"/>
      <c r="P23" s="172"/>
    </row>
    <row r="24" spans="1:16" s="6" customFormat="1" ht="12.75" customHeight="1" x14ac:dyDescent="0.25">
      <c r="A24" s="254"/>
      <c r="B24" s="254"/>
      <c r="C24" s="9"/>
      <c r="D24" s="253" t="s">
        <v>436</v>
      </c>
      <c r="E24" s="254"/>
      <c r="F24" s="254"/>
      <c r="G24" s="254"/>
      <c r="H24" s="255"/>
      <c r="I24" s="251" t="s">
        <v>429</v>
      </c>
      <c r="J24" s="252"/>
      <c r="N24" s="181"/>
      <c r="O24" s="182"/>
      <c r="P24" s="172"/>
    </row>
    <row r="25" spans="1:16" s="6" customFormat="1" ht="12.75" customHeight="1" x14ac:dyDescent="0.25">
      <c r="A25" s="254"/>
      <c r="B25" s="254"/>
      <c r="C25" s="9"/>
      <c r="D25" s="253" t="s">
        <v>437</v>
      </c>
      <c r="E25" s="254"/>
      <c r="F25" s="254"/>
      <c r="G25" s="254"/>
      <c r="H25" s="255"/>
      <c r="I25" s="251" t="s">
        <v>429</v>
      </c>
      <c r="J25" s="252"/>
      <c r="N25" s="181"/>
      <c r="O25" s="182"/>
      <c r="P25" s="172"/>
    </row>
    <row r="26" spans="1:16" s="6" customFormat="1" ht="12.75" customHeight="1" x14ac:dyDescent="0.25">
      <c r="A26" s="254"/>
      <c r="B26" s="254"/>
      <c r="C26" s="9"/>
      <c r="D26" s="253" t="s">
        <v>438</v>
      </c>
      <c r="E26" s="254"/>
      <c r="F26" s="254"/>
      <c r="G26" s="254"/>
      <c r="H26" s="255"/>
      <c r="I26" s="251" t="s">
        <v>429</v>
      </c>
      <c r="J26" s="252"/>
      <c r="N26" s="181"/>
      <c r="O26" s="182"/>
      <c r="P26" s="172"/>
    </row>
    <row r="27" spans="1:16" s="6" customFormat="1" ht="12.75" customHeight="1" x14ac:dyDescent="0.25">
      <c r="A27" s="254"/>
      <c r="B27" s="254"/>
      <c r="C27" s="9"/>
      <c r="D27" s="253" t="s">
        <v>439</v>
      </c>
      <c r="E27" s="254"/>
      <c r="F27" s="254"/>
      <c r="G27" s="254"/>
      <c r="H27" s="255"/>
      <c r="I27" s="251" t="s">
        <v>429</v>
      </c>
      <c r="J27" s="252"/>
      <c r="N27" s="181"/>
      <c r="O27" s="182"/>
      <c r="P27" s="172"/>
    </row>
    <row r="28" spans="1:16" s="6" customFormat="1" ht="12.75" customHeight="1" x14ac:dyDescent="0.25">
      <c r="A28" s="254"/>
      <c r="B28" s="254"/>
      <c r="C28" s="9"/>
      <c r="D28" s="253" t="s">
        <v>440</v>
      </c>
      <c r="E28" s="254"/>
      <c r="F28" s="254"/>
      <c r="G28" s="254"/>
      <c r="H28" s="255"/>
      <c r="I28" s="251" t="s">
        <v>429</v>
      </c>
      <c r="J28" s="252"/>
      <c r="N28" s="181"/>
      <c r="O28" s="182"/>
      <c r="P28" s="172"/>
    </row>
    <row r="29" spans="1:16" s="6" customFormat="1" ht="12.75" customHeight="1" x14ac:dyDescent="0.25">
      <c r="A29" s="254"/>
      <c r="B29" s="254"/>
      <c r="C29" s="9"/>
      <c r="D29" s="253" t="s">
        <v>441</v>
      </c>
      <c r="E29" s="254"/>
      <c r="F29" s="254"/>
      <c r="G29" s="254"/>
      <c r="H29" s="255"/>
      <c r="I29" s="251" t="s">
        <v>429</v>
      </c>
      <c r="J29" s="252"/>
      <c r="N29" s="181"/>
      <c r="O29" s="182"/>
      <c r="P29" s="172"/>
    </row>
    <row r="30" spans="1:16" s="6" customFormat="1" ht="12.75" customHeight="1" x14ac:dyDescent="0.25">
      <c r="A30" s="254"/>
      <c r="B30" s="254"/>
      <c r="C30" s="9"/>
      <c r="D30" s="253" t="s">
        <v>442</v>
      </c>
      <c r="E30" s="254"/>
      <c r="F30" s="254"/>
      <c r="G30" s="254"/>
      <c r="H30" s="255"/>
      <c r="I30" s="251" t="s">
        <v>429</v>
      </c>
      <c r="J30" s="252"/>
      <c r="N30" s="181"/>
      <c r="O30" s="182"/>
      <c r="P30" s="172"/>
    </row>
    <row r="31" spans="1:16" s="6" customFormat="1" ht="12.75" customHeight="1" x14ac:dyDescent="0.25">
      <c r="A31" s="254"/>
      <c r="B31" s="254"/>
      <c r="C31" s="9"/>
      <c r="D31" s="253" t="s">
        <v>443</v>
      </c>
      <c r="E31" s="254"/>
      <c r="F31" s="254"/>
      <c r="G31" s="254"/>
      <c r="H31" s="255"/>
      <c r="I31" s="251" t="s">
        <v>429</v>
      </c>
      <c r="J31" s="252"/>
      <c r="N31" s="181"/>
      <c r="O31" s="182"/>
      <c r="P31" s="172"/>
    </row>
    <row r="32" spans="1:16" s="6" customFormat="1" ht="12.75" customHeight="1" x14ac:dyDescent="0.25">
      <c r="A32" s="254"/>
      <c r="B32" s="254"/>
      <c r="C32" s="9"/>
      <c r="D32" s="253" t="s">
        <v>444</v>
      </c>
      <c r="E32" s="254"/>
      <c r="F32" s="254"/>
      <c r="G32" s="254"/>
      <c r="H32" s="255"/>
      <c r="I32" s="251" t="s">
        <v>429</v>
      </c>
      <c r="J32" s="252"/>
      <c r="N32" s="181"/>
      <c r="O32" s="182"/>
      <c r="P32" s="172"/>
    </row>
    <row r="33" spans="1:16" s="6" customFormat="1" ht="12.75" customHeight="1" x14ac:dyDescent="0.25">
      <c r="A33" s="254"/>
      <c r="B33" s="254"/>
      <c r="C33" s="9"/>
      <c r="D33" s="253" t="s">
        <v>445</v>
      </c>
      <c r="E33" s="254"/>
      <c r="F33" s="254"/>
      <c r="G33" s="254"/>
      <c r="H33" s="255"/>
      <c r="I33" s="251" t="s">
        <v>446</v>
      </c>
      <c r="J33" s="252"/>
      <c r="N33" s="181"/>
      <c r="O33" s="182"/>
      <c r="P33" s="172"/>
    </row>
    <row r="34" spans="1:16" s="6" customFormat="1" ht="12.75" customHeight="1" x14ac:dyDescent="0.25">
      <c r="A34" s="254"/>
      <c r="B34" s="254"/>
      <c r="C34" s="9"/>
      <c r="D34" s="253" t="s">
        <v>447</v>
      </c>
      <c r="E34" s="254"/>
      <c r="F34" s="254"/>
      <c r="G34" s="254"/>
      <c r="H34" s="255"/>
      <c r="I34" s="251" t="s">
        <v>448</v>
      </c>
      <c r="J34" s="252"/>
      <c r="N34" s="181"/>
      <c r="O34" s="182"/>
      <c r="P34" s="172"/>
    </row>
    <row r="35" spans="1:16" s="6" customFormat="1" ht="12.75" customHeight="1" x14ac:dyDescent="0.25">
      <c r="A35" s="254"/>
      <c r="B35" s="254"/>
      <c r="C35" s="9"/>
      <c r="D35" s="253" t="s">
        <v>449</v>
      </c>
      <c r="E35" s="254"/>
      <c r="F35" s="254"/>
      <c r="G35" s="254"/>
      <c r="H35" s="255"/>
      <c r="I35" s="251" t="s">
        <v>450</v>
      </c>
      <c r="J35" s="252"/>
      <c r="N35" s="181"/>
      <c r="O35" s="182"/>
      <c r="P35" s="172"/>
    </row>
    <row r="36" spans="1:16" s="6" customFormat="1" ht="12.6" customHeight="1" x14ac:dyDescent="0.25">
      <c r="A36" s="254"/>
      <c r="B36" s="254"/>
      <c r="C36" s="9"/>
      <c r="D36" s="253" t="s">
        <v>451</v>
      </c>
      <c r="E36" s="254"/>
      <c r="F36" s="254"/>
      <c r="G36" s="254"/>
      <c r="H36" s="255"/>
      <c r="I36" s="251" t="s">
        <v>452</v>
      </c>
      <c r="J36" s="252"/>
      <c r="N36" s="181"/>
      <c r="O36" s="182"/>
      <c r="P36" s="172"/>
    </row>
    <row r="37" spans="1:16" s="6" customFormat="1" ht="12.75" customHeight="1" x14ac:dyDescent="0.25">
      <c r="A37" s="254"/>
      <c r="B37" s="254"/>
      <c r="C37" s="9"/>
      <c r="D37" s="253" t="s">
        <v>453</v>
      </c>
      <c r="E37" s="254"/>
      <c r="F37" s="254"/>
      <c r="G37" s="254"/>
      <c r="H37" s="255"/>
      <c r="I37" s="251" t="s">
        <v>406</v>
      </c>
      <c r="J37" s="252"/>
      <c r="N37" s="181"/>
      <c r="O37" s="182"/>
      <c r="P37" s="172"/>
    </row>
    <row r="38" spans="1:16" s="6" customFormat="1" ht="12.75" customHeight="1" x14ac:dyDescent="0.25">
      <c r="A38" s="254"/>
      <c r="B38" s="254"/>
      <c r="C38" s="9"/>
      <c r="D38" s="253" t="s">
        <v>454</v>
      </c>
      <c r="E38" s="254"/>
      <c r="F38" s="254"/>
      <c r="G38" s="254"/>
      <c r="H38" s="255"/>
      <c r="I38" s="251" t="s">
        <v>450</v>
      </c>
      <c r="J38" s="252"/>
      <c r="N38" s="181"/>
      <c r="O38" s="182"/>
      <c r="P38" s="172"/>
    </row>
    <row r="39" spans="1:16" s="6" customFormat="1" ht="12.75" hidden="1" customHeight="1" x14ac:dyDescent="0.25">
      <c r="A39" s="254"/>
      <c r="B39" s="254"/>
      <c r="C39" s="9"/>
      <c r="D39" s="253" t="s">
        <v>389</v>
      </c>
      <c r="E39" s="254"/>
      <c r="F39" s="254"/>
      <c r="G39" s="254"/>
      <c r="H39" s="255"/>
      <c r="I39" s="251">
        <v>0</v>
      </c>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455</v>
      </c>
      <c r="E110" s="244"/>
      <c r="F110" s="244"/>
      <c r="G110" s="244"/>
      <c r="H110" s="245"/>
      <c r="I110" s="249" t="s">
        <v>456</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497</v>
      </c>
      <c r="J111" s="233"/>
      <c r="N111" s="232"/>
      <c r="O111" s="233"/>
      <c r="P111" s="169"/>
    </row>
    <row r="112" spans="1:16" s="6" customFormat="1" ht="12.75" customHeight="1" x14ac:dyDescent="0.25">
      <c r="A112" s="227" t="s">
        <v>14</v>
      </c>
      <c r="B112" s="227"/>
      <c r="F112" s="9"/>
      <c r="I112" s="352" t="s">
        <v>497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496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473</v>
      </c>
      <c r="E130" s="202" t="s">
        <v>474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9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408</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50" t="s">
        <v>467</v>
      </c>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24" customHeight="1" x14ac:dyDescent="0.25">
      <c r="A229" s="10"/>
      <c r="B229" s="10"/>
      <c r="C229" s="6"/>
      <c r="D229" s="186" t="s">
        <v>118</v>
      </c>
      <c r="E229" s="187"/>
      <c r="F229" s="187"/>
      <c r="G229" s="187"/>
      <c r="H229" s="187"/>
      <c r="I229" s="188"/>
      <c r="J229" s="129" t="s">
        <v>415</v>
      </c>
      <c r="K229" s="234" t="s">
        <v>416</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412</v>
      </c>
      <c r="K234" s="277" t="s">
        <v>389</v>
      </c>
      <c r="L234" s="278"/>
      <c r="M234" s="278"/>
      <c r="N234" s="278"/>
      <c r="O234" s="278"/>
      <c r="P234" s="279"/>
    </row>
    <row r="235" spans="1:17" s="6" customFormat="1" ht="12" customHeight="1" x14ac:dyDescent="0.25">
      <c r="D235" s="186" t="s">
        <v>122</v>
      </c>
      <c r="E235" s="187"/>
      <c r="F235" s="187"/>
      <c r="G235" s="187"/>
      <c r="H235" s="187"/>
      <c r="I235" s="188"/>
      <c r="J235" s="146" t="s">
        <v>412</v>
      </c>
      <c r="K235" s="234" t="s">
        <v>389</v>
      </c>
      <c r="L235" s="235"/>
      <c r="M235" s="235"/>
      <c r="N235" s="235"/>
      <c r="O235" s="235"/>
      <c r="P235" s="236"/>
    </row>
    <row r="236" spans="1:17" s="6" customFormat="1" ht="12" customHeight="1" x14ac:dyDescent="0.25">
      <c r="D236" s="186" t="s">
        <v>123</v>
      </c>
      <c r="E236" s="187"/>
      <c r="F236" s="187"/>
      <c r="G236" s="187"/>
      <c r="H236" s="187"/>
      <c r="I236" s="188"/>
      <c r="J236" s="146" t="s">
        <v>412</v>
      </c>
      <c r="K236" s="234" t="s">
        <v>389</v>
      </c>
      <c r="L236" s="235"/>
      <c r="M236" s="235"/>
      <c r="N236" s="235"/>
      <c r="O236" s="235"/>
      <c r="P236" s="236"/>
    </row>
    <row r="237" spans="1:17" s="6" customFormat="1" ht="12" customHeight="1" x14ac:dyDescent="0.25">
      <c r="D237" s="186" t="s">
        <v>124</v>
      </c>
      <c r="E237" s="187"/>
      <c r="F237" s="187"/>
      <c r="G237" s="187"/>
      <c r="H237" s="187"/>
      <c r="I237" s="188"/>
      <c r="J237" s="146" t="s">
        <v>412</v>
      </c>
      <c r="K237" s="234" t="s">
        <v>389</v>
      </c>
      <c r="L237" s="235"/>
      <c r="M237" s="235"/>
      <c r="N237" s="235"/>
      <c r="O237" s="235"/>
      <c r="P237" s="236"/>
    </row>
    <row r="238" spans="1:17" s="6" customFormat="1" ht="12" customHeight="1" x14ac:dyDescent="0.25">
      <c r="D238" s="186" t="s">
        <v>125</v>
      </c>
      <c r="E238" s="187"/>
      <c r="F238" s="187"/>
      <c r="G238" s="187"/>
      <c r="H238" s="187"/>
      <c r="I238" s="188"/>
      <c r="J238" s="146" t="s">
        <v>412</v>
      </c>
      <c r="K238" s="234" t="s">
        <v>389</v>
      </c>
      <c r="L238" s="235"/>
      <c r="M238" s="235"/>
      <c r="N238" s="235"/>
      <c r="O238" s="235"/>
      <c r="P238" s="236"/>
    </row>
    <row r="239" spans="1:17" s="6" customFormat="1" ht="12" customHeight="1" x14ac:dyDescent="0.25">
      <c r="D239" s="186" t="s">
        <v>126</v>
      </c>
      <c r="E239" s="187"/>
      <c r="F239" s="187"/>
      <c r="G239" s="187"/>
      <c r="H239" s="187"/>
      <c r="I239" s="188"/>
      <c r="J239" s="146" t="s">
        <v>412</v>
      </c>
      <c r="K239" s="234" t="s">
        <v>389</v>
      </c>
      <c r="L239" s="235"/>
      <c r="M239" s="235"/>
      <c r="N239" s="235"/>
      <c r="O239" s="235"/>
      <c r="P239" s="236"/>
    </row>
    <row r="240" spans="1:17" s="6" customFormat="1" ht="12" customHeight="1" x14ac:dyDescent="0.25">
      <c r="D240" s="186" t="s">
        <v>127</v>
      </c>
      <c r="E240" s="187"/>
      <c r="F240" s="187"/>
      <c r="G240" s="187"/>
      <c r="H240" s="187"/>
      <c r="I240" s="188"/>
      <c r="J240" s="146" t="s">
        <v>412</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412</v>
      </c>
      <c r="K241" s="234" t="s">
        <v>389</v>
      </c>
      <c r="L241" s="235"/>
      <c r="M241" s="235"/>
      <c r="N241" s="235"/>
      <c r="O241" s="235"/>
      <c r="P241" s="236"/>
    </row>
    <row r="242" spans="1:16" s="6" customFormat="1" ht="12" customHeight="1" x14ac:dyDescent="0.25">
      <c r="D242" s="186" t="s">
        <v>129</v>
      </c>
      <c r="E242" s="187"/>
      <c r="F242" s="187"/>
      <c r="G242" s="187"/>
      <c r="H242" s="187"/>
      <c r="I242" s="188"/>
      <c r="J242" s="176" t="s">
        <v>412</v>
      </c>
      <c r="K242" s="234" t="s">
        <v>389</v>
      </c>
      <c r="L242" s="235"/>
      <c r="M242" s="235"/>
      <c r="N242" s="235"/>
      <c r="O242" s="235"/>
      <c r="P242" s="236"/>
    </row>
    <row r="243" spans="1:16" s="6" customFormat="1" ht="12" customHeight="1" x14ac:dyDescent="0.25">
      <c r="D243" s="186" t="s">
        <v>130</v>
      </c>
      <c r="E243" s="187"/>
      <c r="F243" s="187"/>
      <c r="G243" s="187"/>
      <c r="H243" s="187"/>
      <c r="I243" s="188"/>
      <c r="J243" s="176" t="s">
        <v>412</v>
      </c>
      <c r="K243" s="234" t="s">
        <v>389</v>
      </c>
      <c r="L243" s="235"/>
      <c r="M243" s="235"/>
      <c r="N243" s="235"/>
      <c r="O243" s="235"/>
      <c r="P243" s="236"/>
    </row>
    <row r="244" spans="1:16" s="6" customFormat="1" ht="12" customHeight="1" x14ac:dyDescent="0.25">
      <c r="D244" s="186" t="s">
        <v>131</v>
      </c>
      <c r="E244" s="187"/>
      <c r="F244" s="187"/>
      <c r="G244" s="187"/>
      <c r="H244" s="187"/>
      <c r="I244" s="188"/>
      <c r="J244" s="146" t="s">
        <v>412</v>
      </c>
      <c r="K244" s="234" t="s">
        <v>389</v>
      </c>
      <c r="L244" s="235"/>
      <c r="M244" s="235"/>
      <c r="N244" s="235"/>
      <c r="O244" s="235"/>
      <c r="P244" s="236"/>
    </row>
    <row r="245" spans="1:16" s="6" customFormat="1" ht="12" customHeight="1" x14ac:dyDescent="0.25">
      <c r="D245" s="186" t="s">
        <v>132</v>
      </c>
      <c r="E245" s="187"/>
      <c r="F245" s="187"/>
      <c r="G245" s="187"/>
      <c r="H245" s="187"/>
      <c r="I245" s="188"/>
      <c r="J245" s="146" t="s">
        <v>412</v>
      </c>
      <c r="K245" s="234" t="s">
        <v>389</v>
      </c>
      <c r="L245" s="235"/>
      <c r="M245" s="235"/>
      <c r="N245" s="235"/>
      <c r="O245" s="235"/>
      <c r="P245" s="236"/>
    </row>
    <row r="246" spans="1:16" s="6" customFormat="1" ht="48" customHeight="1" x14ac:dyDescent="0.25">
      <c r="D246" s="186" t="s">
        <v>133</v>
      </c>
      <c r="E246" s="187"/>
      <c r="F246" s="187"/>
      <c r="G246" s="187"/>
      <c r="H246" s="187"/>
      <c r="I246" s="188"/>
      <c r="J246" s="176" t="s">
        <v>417</v>
      </c>
      <c r="K246" s="234" t="s">
        <v>418</v>
      </c>
      <c r="L246" s="235"/>
      <c r="M246" s="235"/>
      <c r="N246" s="235"/>
      <c r="O246" s="235"/>
      <c r="P246" s="236"/>
    </row>
    <row r="247" spans="1:16" s="6" customFormat="1" ht="12" customHeight="1" x14ac:dyDescent="0.25">
      <c r="D247" s="349" t="s">
        <v>134</v>
      </c>
      <c r="E247" s="350"/>
      <c r="F247" s="350"/>
      <c r="G247" s="350"/>
      <c r="H247" s="350"/>
      <c r="I247" s="351"/>
      <c r="J247" s="176" t="s">
        <v>417</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412</v>
      </c>
      <c r="K249" s="234" t="s">
        <v>389</v>
      </c>
      <c r="L249" s="235"/>
      <c r="M249" s="235"/>
      <c r="N249" s="235"/>
      <c r="O249" s="235"/>
      <c r="P249" s="236"/>
    </row>
    <row r="250" spans="1:16" s="6" customFormat="1" ht="12" customHeight="1" x14ac:dyDescent="0.25">
      <c r="D250" s="260" t="s">
        <v>137</v>
      </c>
      <c r="E250" s="261"/>
      <c r="F250" s="261"/>
      <c r="G250" s="261"/>
      <c r="H250" s="261"/>
      <c r="I250" s="262"/>
      <c r="J250" s="146" t="s">
        <v>412</v>
      </c>
      <c r="K250" s="234" t="s">
        <v>389</v>
      </c>
      <c r="L250" s="235"/>
      <c r="M250" s="235"/>
      <c r="N250" s="235"/>
      <c r="O250" s="235"/>
      <c r="P250" s="236"/>
    </row>
    <row r="251" spans="1:16" s="6" customFormat="1" ht="12" customHeight="1" x14ac:dyDescent="0.25">
      <c r="D251" s="260" t="s">
        <v>138</v>
      </c>
      <c r="E251" s="261"/>
      <c r="F251" s="261"/>
      <c r="G251" s="261"/>
      <c r="H251" s="261"/>
      <c r="I251" s="262"/>
      <c r="J251" s="146" t="s">
        <v>412</v>
      </c>
      <c r="K251" s="234" t="s">
        <v>389</v>
      </c>
      <c r="L251" s="235"/>
      <c r="M251" s="235"/>
      <c r="N251" s="235"/>
      <c r="O251" s="235"/>
      <c r="P251" s="236"/>
    </row>
    <row r="252" spans="1:16" s="6" customFormat="1" ht="12" customHeight="1" x14ac:dyDescent="0.25">
      <c r="D252" s="260" t="s">
        <v>139</v>
      </c>
      <c r="E252" s="261"/>
      <c r="F252" s="261"/>
      <c r="G252" s="261"/>
      <c r="H252" s="261"/>
      <c r="I252" s="262"/>
      <c r="J252" s="176" t="s">
        <v>412</v>
      </c>
      <c r="K252" s="234" t="s">
        <v>389</v>
      </c>
      <c r="L252" s="235"/>
      <c r="M252" s="235"/>
      <c r="N252" s="235"/>
      <c r="O252" s="235"/>
      <c r="P252" s="236"/>
    </row>
    <row r="253" spans="1:16" s="6" customFormat="1" ht="12" customHeight="1" x14ac:dyDescent="0.25">
      <c r="D253" s="260" t="s">
        <v>140</v>
      </c>
      <c r="E253" s="261"/>
      <c r="F253" s="261"/>
      <c r="G253" s="261"/>
      <c r="H253" s="261"/>
      <c r="I253" s="262"/>
      <c r="J253" s="176" t="s">
        <v>412</v>
      </c>
      <c r="K253" s="234" t="s">
        <v>389</v>
      </c>
      <c r="L253" s="235"/>
      <c r="M253" s="235"/>
      <c r="N253" s="235"/>
      <c r="O253" s="235"/>
      <c r="P253" s="236"/>
    </row>
    <row r="254" spans="1:16" s="6" customFormat="1" ht="12" customHeight="1" x14ac:dyDescent="0.25">
      <c r="D254" s="260" t="s">
        <v>141</v>
      </c>
      <c r="E254" s="261"/>
      <c r="F254" s="261"/>
      <c r="G254" s="261"/>
      <c r="H254" s="261"/>
      <c r="I254" s="262"/>
      <c r="J254" s="146" t="s">
        <v>412</v>
      </c>
      <c r="K254" s="234" t="s">
        <v>389</v>
      </c>
      <c r="L254" s="235"/>
      <c r="M254" s="235"/>
      <c r="N254" s="235"/>
      <c r="O254" s="235"/>
      <c r="P254" s="236"/>
    </row>
    <row r="255" spans="1:16" s="6" customFormat="1" ht="12" customHeight="1" x14ac:dyDescent="0.25">
      <c r="D255" s="260" t="s">
        <v>142</v>
      </c>
      <c r="E255" s="261"/>
      <c r="F255" s="261"/>
      <c r="G255" s="261"/>
      <c r="H255" s="261"/>
      <c r="I255" s="262"/>
      <c r="J255" s="176" t="s">
        <v>412</v>
      </c>
      <c r="K255" s="234" t="s">
        <v>389</v>
      </c>
      <c r="L255" s="235"/>
      <c r="M255" s="235"/>
      <c r="N255" s="235"/>
      <c r="O255" s="235"/>
      <c r="P255" s="236"/>
    </row>
    <row r="256" spans="1:16" s="6" customFormat="1" ht="12" customHeight="1" x14ac:dyDescent="0.25">
      <c r="D256" s="260" t="s">
        <v>143</v>
      </c>
      <c r="E256" s="261"/>
      <c r="F256" s="261"/>
      <c r="G256" s="261"/>
      <c r="H256" s="261"/>
      <c r="I256" s="262"/>
      <c r="J256" s="176" t="s">
        <v>412</v>
      </c>
      <c r="K256" s="234" t="s">
        <v>389</v>
      </c>
      <c r="L256" s="235"/>
      <c r="M256" s="235"/>
      <c r="N256" s="235"/>
      <c r="O256" s="235"/>
      <c r="P256" s="236"/>
    </row>
    <row r="257" spans="1:17" s="6" customFormat="1" ht="12" customHeight="1" x14ac:dyDescent="0.25">
      <c r="D257" s="260" t="s">
        <v>144</v>
      </c>
      <c r="E257" s="261"/>
      <c r="F257" s="261"/>
      <c r="G257" s="261"/>
      <c r="H257" s="261"/>
      <c r="I257" s="262"/>
      <c r="J257" s="146" t="s">
        <v>412</v>
      </c>
      <c r="K257" s="234" t="s">
        <v>389</v>
      </c>
      <c r="L257" s="235"/>
      <c r="M257" s="235"/>
      <c r="N257" s="235"/>
      <c r="O257" s="235"/>
      <c r="P257" s="236"/>
    </row>
    <row r="258" spans="1:17" s="6" customFormat="1" ht="12" customHeight="1" x14ac:dyDescent="0.25">
      <c r="D258" s="319" t="s">
        <v>145</v>
      </c>
      <c r="E258" s="320"/>
      <c r="F258" s="320"/>
      <c r="G258" s="320"/>
      <c r="H258" s="320"/>
      <c r="I258" s="321"/>
      <c r="J258" s="179" t="s">
        <v>412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412</v>
      </c>
      <c r="K262" s="277" t="s">
        <v>389</v>
      </c>
      <c r="L262" s="278"/>
      <c r="M262" s="278"/>
      <c r="N262" s="278"/>
      <c r="O262" s="278"/>
      <c r="P262" s="279"/>
    </row>
    <row r="263" spans="1:17" s="6" customFormat="1" ht="12" customHeight="1" x14ac:dyDescent="0.25">
      <c r="D263" s="186" t="s">
        <v>148</v>
      </c>
      <c r="E263" s="187"/>
      <c r="F263" s="187"/>
      <c r="G263" s="187"/>
      <c r="H263" s="187"/>
      <c r="I263" s="188"/>
      <c r="J263" s="150" t="s">
        <v>412</v>
      </c>
      <c r="K263" s="234" t="s">
        <v>389</v>
      </c>
      <c r="L263" s="235"/>
      <c r="M263" s="235"/>
      <c r="N263" s="235"/>
      <c r="O263" s="235"/>
      <c r="P263" s="236"/>
    </row>
    <row r="264" spans="1:17" s="6" customFormat="1" ht="12" customHeight="1" x14ac:dyDescent="0.25">
      <c r="D264" s="186" t="s">
        <v>149</v>
      </c>
      <c r="E264" s="187"/>
      <c r="F264" s="187"/>
      <c r="G264" s="187"/>
      <c r="H264" s="187"/>
      <c r="I264" s="188"/>
      <c r="J264" s="129" t="s">
        <v>412</v>
      </c>
      <c r="K264" s="234" t="s">
        <v>389</v>
      </c>
      <c r="L264" s="235"/>
      <c r="M264" s="235"/>
      <c r="N264" s="235"/>
      <c r="O264" s="235"/>
      <c r="P264" s="236"/>
    </row>
    <row r="265" spans="1:17" s="6" customFormat="1" ht="12" customHeight="1" x14ac:dyDescent="0.25">
      <c r="D265" s="186" t="s">
        <v>150</v>
      </c>
      <c r="E265" s="187"/>
      <c r="F265" s="187"/>
      <c r="G265" s="187"/>
      <c r="H265" s="187"/>
      <c r="I265" s="188"/>
      <c r="J265" s="129" t="s">
        <v>412</v>
      </c>
      <c r="K265" s="234" t="s">
        <v>389</v>
      </c>
      <c r="L265" s="235"/>
      <c r="M265" s="235"/>
      <c r="N265" s="235"/>
      <c r="O265" s="235"/>
      <c r="P265" s="236"/>
    </row>
    <row r="266" spans="1:17" s="6" customFormat="1" ht="12" customHeight="1" x14ac:dyDescent="0.25">
      <c r="D266" s="186" t="s">
        <v>151</v>
      </c>
      <c r="E266" s="187"/>
      <c r="F266" s="187"/>
      <c r="G266" s="187"/>
      <c r="H266" s="187"/>
      <c r="I266" s="188"/>
      <c r="J266" s="150" t="s">
        <v>412</v>
      </c>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421</v>
      </c>
      <c r="N289" s="211"/>
      <c r="O289" s="282" t="s">
        <v>422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457</v>
      </c>
      <c r="C343" s="223"/>
      <c r="D343" s="223"/>
      <c r="E343" s="223"/>
      <c r="F343" s="223"/>
      <c r="G343" s="223"/>
      <c r="H343" s="224"/>
      <c r="I343" s="225" t="s">
        <v>458</v>
      </c>
      <c r="J343" s="226"/>
      <c r="K343" s="225" t="s">
        <v>459</v>
      </c>
      <c r="L343" s="226"/>
      <c r="M343" s="225" t="s">
        <v>460</v>
      </c>
      <c r="N343" s="226"/>
      <c r="O343" s="225" t="s">
        <v>461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469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462</v>
      </c>
      <c r="N358" s="211"/>
      <c r="O358" s="282" t="s">
        <v>463</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464</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470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96" customHeight="1" x14ac:dyDescent="0.2">
      <c r="A383" s="276" t="s">
        <v>227</v>
      </c>
      <c r="B383" s="276"/>
      <c r="C383" s="8"/>
      <c r="D383" s="202" t="s">
        <v>472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9"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2F15</v>
      </c>
      <c r="G3" s="376"/>
      <c r="H3" s="376"/>
      <c r="I3" s="376"/>
      <c r="J3" s="376"/>
      <c r="K3" s="377"/>
      <c r="L3" s="384" t="str">
        <f>DataSheet!F2</f>
        <v>LWR Pond Furniture (MEBs)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475</v>
      </c>
      <c r="L9" s="157" t="s">
        <v>476</v>
      </c>
      <c r="M9" s="157" t="s">
        <v>477</v>
      </c>
      <c r="N9" s="157" t="s">
        <v>478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479</v>
      </c>
      <c r="L11" s="159" t="s">
        <v>476</v>
      </c>
      <c r="M11" s="159" t="s">
        <v>477</v>
      </c>
      <c r="N11" s="160" t="s">
        <v>478</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480</v>
      </c>
      <c r="L21" s="159" t="s">
        <v>476</v>
      </c>
      <c r="M21" s="159" t="s">
        <v>477</v>
      </c>
      <c r="N21" s="160" t="s">
        <v>478</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481</v>
      </c>
      <c r="L22" s="159" t="s">
        <v>482</v>
      </c>
      <c r="M22" s="159" t="s">
        <v>482</v>
      </c>
      <c r="N22" s="160" t="s">
        <v>483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484</v>
      </c>
      <c r="L24" s="159" t="s">
        <v>476</v>
      </c>
      <c r="M24" s="159" t="s">
        <v>477</v>
      </c>
      <c r="N24" s="160" t="s">
        <v>478</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485</v>
      </c>
      <c r="L30" s="159" t="s">
        <v>476</v>
      </c>
      <c r="M30" s="159" t="s">
        <v>476</v>
      </c>
      <c r="N30" s="160" t="s">
        <v>478</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t="s">
        <v>486</v>
      </c>
      <c r="L35" s="159" t="s">
        <v>476</v>
      </c>
      <c r="M35" s="159" t="s">
        <v>476</v>
      </c>
      <c r="N35" s="160" t="s">
        <v>478</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490</v>
      </c>
      <c r="Z46" s="159" t="s">
        <v>476</v>
      </c>
      <c r="AA46" s="159" t="s">
        <v>477</v>
      </c>
      <c r="AB46" s="160" t="s">
        <v>478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491</v>
      </c>
      <c r="Z47" s="159" t="s">
        <v>476</v>
      </c>
      <c r="AA47" s="159" t="s">
        <v>477</v>
      </c>
      <c r="AB47" s="160" t="s">
        <v>478</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491</v>
      </c>
      <c r="Z48" s="159" t="s">
        <v>476</v>
      </c>
      <c r="AA48" s="159" t="s">
        <v>477</v>
      </c>
      <c r="AB48" s="160" t="s">
        <v>478</v>
      </c>
      <c r="AC48" s="98"/>
      <c r="AD48" s="28"/>
    </row>
    <row r="49" spans="1:30" x14ac:dyDescent="0.2">
      <c r="A49" s="31"/>
      <c r="B49" s="93"/>
      <c r="C49" s="87" t="s">
        <v>328</v>
      </c>
      <c r="D49" s="157" t="s">
        <v>40</v>
      </c>
      <c r="E49" s="158"/>
      <c r="F49" s="157" t="s">
        <v>40</v>
      </c>
      <c r="G49" s="157" t="s">
        <v>40</v>
      </c>
      <c r="H49" s="157"/>
      <c r="I49" s="95"/>
      <c r="J49" s="159" t="s">
        <v>40</v>
      </c>
      <c r="K49" s="159" t="s">
        <v>487</v>
      </c>
      <c r="L49" s="159" t="s">
        <v>476</v>
      </c>
      <c r="M49" s="159" t="s">
        <v>476</v>
      </c>
      <c r="N49" s="160" t="s">
        <v>478</v>
      </c>
      <c r="O49" s="34"/>
      <c r="P49" s="96"/>
      <c r="Q49" s="87" t="s">
        <v>329</v>
      </c>
      <c r="R49" s="166" t="s">
        <v>40</v>
      </c>
      <c r="S49" s="159"/>
      <c r="T49" s="159" t="s">
        <v>40</v>
      </c>
      <c r="U49" s="159" t="s">
        <v>40</v>
      </c>
      <c r="V49" s="160"/>
      <c r="W49" s="95"/>
      <c r="X49" s="159" t="s">
        <v>40</v>
      </c>
      <c r="Y49" s="159" t="s">
        <v>492</v>
      </c>
      <c r="Z49" s="159" t="s">
        <v>476</v>
      </c>
      <c r="AA49" s="159" t="s">
        <v>477</v>
      </c>
      <c r="AB49" s="160" t="s">
        <v>478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493</v>
      </c>
      <c r="Z51" s="159" t="s">
        <v>476</v>
      </c>
      <c r="AA51" s="159" t="s">
        <v>477</v>
      </c>
      <c r="AB51" s="160" t="s">
        <v>478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40</v>
      </c>
      <c r="K56" s="159" t="s">
        <v>488</v>
      </c>
      <c r="L56" s="159" t="s">
        <v>476</v>
      </c>
      <c r="M56" s="159" t="s">
        <v>477</v>
      </c>
      <c r="N56" s="160" t="s">
        <v>478</v>
      </c>
      <c r="O56" s="34"/>
      <c r="P56" s="96"/>
      <c r="Q56" s="87" t="s">
        <v>343</v>
      </c>
      <c r="R56" s="166" t="s">
        <v>40</v>
      </c>
      <c r="S56" s="159"/>
      <c r="T56" s="159" t="s">
        <v>40</v>
      </c>
      <c r="U56" s="159" t="s">
        <v>40</v>
      </c>
      <c r="V56" s="160"/>
      <c r="W56" s="95"/>
      <c r="X56" s="159" t="s">
        <v>40</v>
      </c>
      <c r="Y56" s="159" t="s">
        <v>494</v>
      </c>
      <c r="Z56" s="159" t="s">
        <v>476</v>
      </c>
      <c r="AA56" s="159" t="s">
        <v>477</v>
      </c>
      <c r="AB56" s="160" t="s">
        <v>478</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485</v>
      </c>
      <c r="L62" s="159" t="s">
        <v>476</v>
      </c>
      <c r="M62" s="159" t="s">
        <v>477</v>
      </c>
      <c r="N62" s="160" t="s">
        <v>478</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489</v>
      </c>
      <c r="L64" s="159" t="s">
        <v>476</v>
      </c>
      <c r="M64" s="159" t="s">
        <v>477</v>
      </c>
      <c r="N64" s="160" t="s">
        <v>478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498</v>
      </c>
      <c r="W66" s="104"/>
      <c r="X66" s="103"/>
      <c r="Y66" s="143">
        <v>5.1624722254994509E-6</v>
      </c>
      <c r="Z66" s="103"/>
      <c r="AA66" s="103"/>
      <c r="AB66" s="103" t="s">
        <v>498</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498</v>
      </c>
      <c r="W67" s="113"/>
      <c r="X67" s="114"/>
      <c r="Y67" s="144">
        <v>2.4527579304801793E-3</v>
      </c>
      <c r="Z67" s="112"/>
      <c r="AA67" s="112"/>
      <c r="AB67" s="112" t="s">
        <v>498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FBB20A9F-5524-46C4-B498-181235C63B22}"/>
</file>

<file path=customXml/itemProps4.xml><?xml version="1.0" encoding="utf-8"?>
<ds:datastoreItem xmlns:ds="http://schemas.openxmlformats.org/officeDocument/2006/customXml" ds:itemID="{88899B98-983C-4EA3-B647-971401C3260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6551e0df-32ff-43ff-bd86-9776ac54863d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b625fee9-d520-46cd-9eb2-10abfe4219f8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2026-04-14T12:01:16Z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757500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