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<sst xmlns="http://schemas.openxmlformats.org/spreadsheetml/2006/main" count="1362" uniqueCount="515">
  <si>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</si>
  <si>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</si>
  <si>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</si>
  <si>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</si>
  <si>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</si>
  <si>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</si>
  <si>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</si>
  <si>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</si>
  <si>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</si>
  <si>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</si>
  <si>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</si>
  <si>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</si>
  <si>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</si>
  <si>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</si>
  <si>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</si>
  <si>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</si>
  <si>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</si>
  <si>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</si>
  <si>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</si>
  <si>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</si>
  <si>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</si>
  <si>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</si>
  <si>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</si>
  <si>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</si>
  <si>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</si>
  <si>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</si>
  <si>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</si>
  <si>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</si>
  <si>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</si>
  <si>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</si>
  <si>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</si>
  <si>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</si>
  <si>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</si>
  <si>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</si>
  <si>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</si>
  <si>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</si>
  <si>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</si>
  <si>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</si>
  <si>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</si>
  <si>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</si>
  <si>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</si>
  <si>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</si>
  <si>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</si>
  <si>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</si>
  <si>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</si>
  <si>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</si>
  <si>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</si>
  <si>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</si>
  <si>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</si>
  <si>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</si>
  <si>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</si>
  <si>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</si>
  <si>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</si>
  <si>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</si>
  <si>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</si>
  <si>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</si>
  <si>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</si>
  <si>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</si>
  <si>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</si>
  <si>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</si>
  <si>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</si>
  <si>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</si>
  <si>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</si>
  <si>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</si>
  <si>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</si>
  <si>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</si>
  <si>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</si>
  <si>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</si>
  <si>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</si>
  <si>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</si>
  <si>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</si>
  <si>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</si>
  <si>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</si>
  <si>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</si>
  <si>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</si>
  <si>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</si>
  <si>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</si>
  <si>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</si>
  <si>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</si>
  <si>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</si>
  <si>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</si>
  <si>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</si>
  <si>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</si>
  <si>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</si>
  <si>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</si>
  <si>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</si>
  <si>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</si>
  <si>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</si>
  <si>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</si>
  <si>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</si>
  <si>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</si>
  <si>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</si>
  <si>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</si>
  <si>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</si>
  <si>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</si>
  <si>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</si>
  <si>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</si>
  <si>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</si>
  <si>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</si>
  <si>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</si>
  <si>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</si>
  <si>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</si>
  <si>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</si>
  <si>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</si>
  <si>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</si>
  <si>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</si>
  <si>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</si>
  <si>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</si>
  <si>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</si>
  <si>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</si>
  <si>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</si>
  <si>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</si>
  <si>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</si>
  <si>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</si>
  <si>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</si>
  <si>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</si>
  <si>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</si>
  <si>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</si>
  <si>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</si>
  <si>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</si>
  <si>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</si>
  <si>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</si>
  <si>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</si>
  <si>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</si>
  <si>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</si>
  <si>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</si>
  <si>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</si>
  <si>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</si>
  <si>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</si>
  <si>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</si>
  <si>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</si>
  <si>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</si>
  <si>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</si>
  <si>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</si>
  <si>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</si>
  <si>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</si>
  <si>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</si>
  <si>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</si>
  <si>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</si>
  <si>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</si>
  <si>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</si>
  <si>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</si>
  <si>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</si>
  <si>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</si>
  <si>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</si>
  <si>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</si>
  <si>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</si>
  <si>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</si>
  <si>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</si>
  <si>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</si>
  <si>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</si>
  <si>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</si>
  <si>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</si>
  <si>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</si>
  <si>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</si>
  <si>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</si>
  <si>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</si>
  <si>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</si>
  <si>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</si>
  <si>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</si>
  <si>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</si>
  <si>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</si>
  <si>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</si>
  <si>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</si>
  <si>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</si>
  <si>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</si>
  <si>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</si>
  <si>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</si>
  <si>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</si>
  <si>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</si>
  <si>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</si>
  <si>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</si>
  <si>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</si>
  <si>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</si>
  <si>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</si>
  <si>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</si>
  <si>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</si>
  <si>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</si>
  <si>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</si>
  <si>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</si>
  <si>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</si>
  <si>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</si>
  <si>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</si>
  <si>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</si>
  <si>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</si>
  <si>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</si>
  <si>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</si>
  <si>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</si>
  <si>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</si>
  <si>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</si>
  <si>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</si>
  <si>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</si>
  <si>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</si>
  <si>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</si>
  <si>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</si>
  <si>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</si>
  <si>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</si>
  <si>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</si>
  <si>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</si>
  <si>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</si>
  <si>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</si>
  <si>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</si>
  <si>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</si>
  <si>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</si>
  <si>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</si>
  <si>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</si>
  <si>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</si>
  <si>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</si>
  <si>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</si>
  <si>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</si>
  <si>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</si>
  <si>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</si>
  <si>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</si>
  <si>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</si>
  <si>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</si>
  <si>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</si>
  <si>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</si>
  <si>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</si>
  <si>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</si>
  <si>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</si>
  <si>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</si>
  <si>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</si>
  <si>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</si>
  <si>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</si>
  <si>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</si>
  <si>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</si>
  <si>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</si>
  <si>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</si>
  <si>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</si>
  <si>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</si>
  <si>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</si>
  <si>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</si>
  <si>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</si>
  <si>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</si>
  <si>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</si>
  <si>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</si>
  <si>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</si>
  <si>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</si>
  <si>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</si>
  <si>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</si>
  <si>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</si>
  <si>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</si>
  <si>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</si>
  <si>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</si>
  <si>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</si>
  <si>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</si>
  <si>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</si>
  <si>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</si>
  <si>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</si>
  <si>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</si>
  <si>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</si>
  <si>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</si>
  <si>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</si>
  <si>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</si>
  <si>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</si>
  <si>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</si>
  <si>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</si>
  <si>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</si>
  <si>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</si>
  <si>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</si>
  <si>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</si>
  <si>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</si>
  <si>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</si>
  <si>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</si>
  <si>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</si>
  <si>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</si>
  <si>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</si>
  <si>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</si>
  <si>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</si>
  <si>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</si>
  <si>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</si>
  <si>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</si>
  <si>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</si>
  <si>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</si>
  <si>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</si>
  <si>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</si>
  <si>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</si>
  <si>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</si>
  <si>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</si>
  <si>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</si>
  <si>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</si>
  <si>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</si>
  <si>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</si>
  <si>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</si>
  <si>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</si>
  <si>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</si>
  <si>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</si>
  <si>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</si>
  <si>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</si>
  <si>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</si>
  <si>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</si>
  <si>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</si>
  <si>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</si>
  <si>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</si>
  <si>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</si>
  <si>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</si>
  <si>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</si>
  <si>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</si>
  <si>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</si>
  <si>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</si>
  <si>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</si>
  <si>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</si>
  <si>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</si>
  <si>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</si>
  <si>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</si>
  <si>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</si>
  <si>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</si>
  <si>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</si>
  <si>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</si>
  <si>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</si>
  <si>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</si>
  <si>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</si>
  <si>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</si>
  <si>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</si>
  <si>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</si>
  <si>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</si>
  <si>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</si>
  <si>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</si>
  <si>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</si>
  <si>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</si>
  <si>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</si>
  <si>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</si>
  <si>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</si>
  <si>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</si>
  <si>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</si>
  <si>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</si>
  <si>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</si>
  <si>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</si>
  <si>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</si>
  <si>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</si>
  <si>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</si>
  <si>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</si>
  <si>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</si>
  <si>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</si>
  <si>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</si>
  <si>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</si>
  <si>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</si>
  <si>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</si>
  <si>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</si>
  <si>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</si>
  <si>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</si>
  <si>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</si>
  <si>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</si>
  <si>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</si>
  <si>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</si>
  <si>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</si>
  <si>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</si>
  <si>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</si>
  <si>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</si>
  <si>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</si>
  <si>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</si>
  <si>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</si>
  <si>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</si>
  <si>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</si>
  <si>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</si>
  <si>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</si>
  <si>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</si>
  <si>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</si>
  <si>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</si>
  <si>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</si>
  <si>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</si>
  <si>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</si>
  <si>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</si>
  <si>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</si>
  <si>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</si>
  <si>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</si>
  <si>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</si>
  <si>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</si>
  <si>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</si>
  <si>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</si>
  <si>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</si>
  <si>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</si>
  <si>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</si>
  <si>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</si>
  <si>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</si>
  <si>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</si>
  <si>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</si>
  <si>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</si>
  <si>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</si>
  <si>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</si>
  <si>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</si>
  <si>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</si>
  <si>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</si>
  <si>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</si>
  <si>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</si>
  <si>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</si>
  <si>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</si>
  <si>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</si>
  <si>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</si>
  <si>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</si>
  <si>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</si>
  <si>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</si>
  <si>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</si>
  <si>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</si>
  <si>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2F21/C</t>
  </si>
  <si>
    <t>Encapsulated Maintenance Scrap</t>
  </si>
  <si>
    <t>Nuclear Decommissioning Authority</t>
  </si>
  <si>
    <t>Sellafield Ltd</t>
  </si>
  <si>
    <t>ILW</t>
  </si>
  <si>
    <t>MEP  Baseline and Opportunity Feeds - March 2024.</t>
  </si>
  <si>
    <t>Scrap equipment from shearing operations in THORP.</t>
  </si>
  <si>
    <t>Scrap equipment from shear cave maintenance, basket handling cave crane maintenance and miscellaneous items. This is then encapsulated in grout.</t>
  </si>
  <si>
    <t>Encapsulated in cementitious grout.</t>
  </si>
  <si>
    <t>Stocks are counted as per annual stock take.</t>
  </si>
  <si>
    <t>Alkali</t>
  </si>
  <si>
    <t>Stainless steel (13%), tool steel/mild steel (11%), grout (76%).</t>
  </si>
  <si>
    <t>= 13.0</t>
  </si>
  <si>
    <t>Grades 316L and 304.</t>
  </si>
  <si>
    <t>= 11.0</t>
  </si>
  <si>
    <t>Tool steel, mild steel.</t>
  </si>
  <si>
    <t>= 0</t>
  </si>
  <si>
    <t>TR</t>
  </si>
  <si>
    <t xml:space="preserve"> 0</t>
  </si>
  <si>
    <t>&lt; 0.01</t>
  </si>
  <si>
    <t>= 76.0</t>
  </si>
  <si>
    <t>No sand is present in encapsulation grout.</t>
  </si>
  <si>
    <t>NE</t>
  </si>
  <si>
    <t>P</t>
  </si>
  <si>
    <t>Small fraction immobilised in grout.</t>
  </si>
  <si>
    <t>Some calcium compounds from grout.</t>
  </si>
  <si>
    <t>Small amount present in encapsulation grout OPC.</t>
  </si>
  <si>
    <t>Trace amount in encapsulation grout OPC.</t>
  </si>
  <si>
    <t>No complexing agents are present.</t>
  </si>
  <si>
    <t>The size and shape of scrap is very variable, depending on the operations being carried out. 75% of other ferrous metals comprises baskets.</t>
  </si>
  <si>
    <t>On-site</t>
  </si>
  <si>
    <t>= 100.0</t>
  </si>
  <si>
    <t>Wastes Encapsulation Plant (WEP)</t>
  </si>
  <si>
    <t>Sellafield</t>
  </si>
  <si>
    <t xml:space="preserve"> 103.0</t>
  </si>
  <si>
    <t>1.00</t>
  </si>
  <si>
    <t>1.4.2025 - 31.3.2026</t>
  </si>
  <si>
    <t>1.4.2026 - 31.3.2027</t>
  </si>
  <si>
    <t xml:space="preserve"> 10.0</t>
  </si>
  <si>
    <t>2.00</t>
  </si>
  <si>
    <t>1.4.2027 - 31.3.2028</t>
  </si>
  <si>
    <t xml:space="preserve"> 5.0</t>
  </si>
  <si>
    <t>500 l drum</t>
  </si>
  <si>
    <t xml:space="preserve"> 100.0</t>
  </si>
  <si>
    <t xml:space="preserve"> 0.50</t>
  </si>
  <si>
    <t>0.50</t>
  </si>
  <si>
    <t>236</t>
  </si>
  <si>
    <t>2077</t>
  </si>
  <si>
    <t>Not estimated.</t>
  </si>
  <si>
    <t>Present as trace amounts of clathrate compounds of metallic salts readily lost to aqueous solution.</t>
  </si>
  <si>
    <t>UO2.</t>
  </si>
  <si>
    <t>PuO2.</t>
  </si>
  <si>
    <t>Density of conditioned waste. Raw waste density ~ 1.6 t/m³.</t>
  </si>
  <si>
    <t>Flood grout encapsulation in Wastes Encapsulation Plant.</t>
  </si>
  <si>
    <t>BFS/OPC 3:1 to 5.67:1 (4.5:1) @ 0.33:1 – 0.37:1 (0.35:1) w/s. Conditioning matrix approx 76% of immobilised waste.</t>
  </si>
  <si>
    <t>Volume will be dependant on items in drum prior to conditioning, however, optimum packing fraction will be attempted in all cases.</t>
  </si>
  <si>
    <t>The waste is already conditioned.</t>
  </si>
  <si>
    <t>The main source of activity is fuel dust contamination.</t>
  </si>
  <si>
    <t>The activities are calculated.</t>
  </si>
  <si>
    <t>=</t>
  </si>
  <si>
    <t>2.6</t>
  </si>
  <si>
    <t>~ 2.6</t>
  </si>
  <si>
    <t>Non-standard</t>
  </si>
  <si>
    <t>206</t>
  </si>
  <si>
    <t>6.57E-02</t>
  </si>
  <si>
    <t>C</t>
  </si>
  <si>
    <t>2</t>
  </si>
  <si>
    <t>4.06E-06</t>
  </si>
  <si>
    <t>1.00E-06</t>
  </si>
  <si>
    <t>1.40E-07</t>
  </si>
  <si>
    <t>2.95E-04</t>
  </si>
  <si>
    <t>1.34E-01</t>
  </si>
  <si>
    <t>1.18E-03</t>
  </si>
  <si>
    <t>3.53E-14</t>
  </si>
  <si>
    <t>5</t>
  </si>
  <si>
    <t>2.99E-06</t>
  </si>
  <si>
    <t>1.74E-03</t>
  </si>
  <si>
    <t>4.54E-04</t>
  </si>
  <si>
    <t>9.07E-17</t>
  </si>
  <si>
    <t>5.51E-17</t>
  </si>
  <si>
    <t>2.01E-18</t>
  </si>
  <si>
    <t>3.91E-17</t>
  </si>
  <si>
    <t>3.08E-15</t>
  </si>
  <si>
    <t>1.16E-20</t>
  </si>
  <si>
    <t>2.32E-18</t>
  </si>
  <si>
    <t>2.06E-18</t>
  </si>
  <si>
    <t>3.27E-21</t>
  </si>
  <si>
    <t>4.08E-17</t>
  </si>
  <si>
    <t>4.87E-12</t>
  </si>
  <si>
    <t>7.46E-20</t>
  </si>
  <si>
    <t>1.35E-15</t>
  </si>
  <si>
    <t>7.50E-17</t>
  </si>
  <si>
    <t>2.51E-08</t>
  </si>
  <si>
    <t>2.98E-13</t>
  </si>
  <si>
    <t>1.91E-07</t>
  </si>
  <si>
    <t>2.36E-12</t>
  </si>
  <si>
    <t>5.48E-10</t>
  </si>
  <si>
    <t>1.40E-15</t>
  </si>
  <si>
    <t>2.52E-08</t>
  </si>
  <si>
    <t>3.46E-03</t>
  </si>
  <si>
    <t>8.00E-04</t>
  </si>
  <si>
    <t>9.99E-04</t>
  </si>
  <si>
    <t>4.50E-02</t>
  </si>
  <si>
    <t>3.00E-06</t>
  </si>
  <si>
    <t>4.71E-03</t>
  </si>
  <si>
    <t>9.14E-06</t>
  </si>
  <si>
    <t>2.00E-05</t>
  </si>
  <si>
    <t>7.54E-06</t>
  </si>
  <si>
    <t>1.33E-05</t>
  </si>
  <si>
    <t>5.21E-04</t>
  </si>
  <si>
    <t>1.00E-03</t>
  </si>
  <si>
    <t>The waste has not undergone any change since it was generated.</t>
  </si>
  <si>
    <t>15.0</t>
  </si>
  <si>
    <t>118.0</t>
  </si>
  <si>
    <t>117.6</t>
  </si>
  <si>
    <t>0.0</t>
  </si>
  <si>
    <t>11.4</t>
  </si>
  <si>
    <t>5.7</t>
  </si>
  <si>
    <t>17.1</t>
  </si>
  <si>
    <t>134.8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</si>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</sst>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428</v>
      </c>
      <c r="O14" s="229"/>
      <c r="P14" s="171" t="s">
        <v>508</v>
      </c>
    </row>
    <row r="15" spans="1:19" s="6" customFormat="1" ht="12.75" customHeight="1" x14ac:dyDescent="0.25">
      <c r="A15" s="254" t="s">
        <v>392</v>
      </c>
      <c r="B15" s="254"/>
      <c r="C15" s="9"/>
      <c r="D15" s="253" t="s">
        <v>430</v>
      </c>
      <c r="E15" s="254"/>
      <c r="F15" s="254"/>
      <c r="G15" s="254"/>
      <c r="H15" s="255"/>
      <c r="I15" s="251"/>
      <c r="J15" s="252"/>
      <c r="K15" s="181"/>
      <c r="L15" s="307"/>
      <c r="N15" s="192" t="s">
        <v>412</v>
      </c>
      <c r="O15" s="182"/>
      <c r="P15" s="172" t="s">
        <v>509</v>
      </c>
    </row>
    <row r="16" spans="1:19" s="6" customFormat="1" ht="12.75" customHeight="1" x14ac:dyDescent="0.25">
      <c r="A16" s="254"/>
      <c r="B16" s="254"/>
      <c r="C16" s="9"/>
      <c r="D16" s="253" t="s">
        <v>431</v>
      </c>
      <c r="E16" s="254"/>
      <c r="F16" s="254"/>
      <c r="G16" s="254"/>
      <c r="H16" s="255"/>
      <c r="I16" s="251"/>
      <c r="J16" s="252"/>
      <c r="N16" s="192" t="s">
        <v>432</v>
      </c>
      <c r="O16" s="182"/>
      <c r="P16" s="172" t="s">
        <v>510</v>
      </c>
    </row>
    <row r="17" spans="1:16" s="6" customFormat="1" ht="12.75" hidden="1" customHeight="1" x14ac:dyDescent="0.25">
      <c r="A17" s="254"/>
      <c r="B17" s="254"/>
      <c r="C17" s="9"/>
      <c r="D17" s="253" t="s">
        <v>389</v>
      </c>
      <c r="E17" s="254"/>
      <c r="F17" s="254"/>
      <c r="G17" s="254"/>
      <c r="H17" s="255"/>
      <c r="I17" s="251"/>
      <c r="J17" s="252"/>
      <c r="N17" s="192">
        <v>0</v>
      </c>
      <c r="O17" s="182"/>
      <c r="P17" s="172" t="s">
        <v>509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509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509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509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509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509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509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509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509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509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509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509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509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509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509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509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509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509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509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509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509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509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509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509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509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509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509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509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509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509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509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509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509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509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509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509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509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509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509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509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509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509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509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509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509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509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509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509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509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509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509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509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509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509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509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509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509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509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509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509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509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509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509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509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509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509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509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509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509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509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509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509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509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509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509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509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509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509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509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509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509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509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509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509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509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509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509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509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509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509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509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509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509</v>
      </c>
    </row>
    <row r="110" spans="1:16" s="6" customFormat="1" ht="12.75" customHeight="1" x14ac:dyDescent="0.25">
      <c r="A110" s="9"/>
      <c r="B110" s="9"/>
      <c r="C110" s="9" t="s">
        <v>12</v>
      </c>
      <c r="D110" s="243" t="s">
        <v>434</v>
      </c>
      <c r="E110" s="244"/>
      <c r="F110" s="244"/>
      <c r="G110" s="244"/>
      <c r="H110" s="245"/>
      <c r="I110" s="249"/>
      <c r="J110" s="250"/>
      <c r="K110" s="181"/>
      <c r="L110" s="307"/>
      <c r="N110" s="230" t="s">
        <v>435</v>
      </c>
      <c r="O110" s="231"/>
      <c r="P110" s="173" t="s">
        <v>511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506</v>
      </c>
      <c r="O111" s="233"/>
      <c r="P111" s="169" t="s">
        <v>512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507</v>
      </c>
      <c r="O112" s="353"/>
      <c r="P112" s="169" t="s">
        <v>513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457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403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429</v>
      </c>
      <c r="J119" s="259" t="s">
        <v>23</v>
      </c>
      <c r="K119" s="259"/>
      <c r="L119" s="54" t="s">
        <v>22</v>
      </c>
      <c r="M119" s="180" t="s">
        <v>433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429</v>
      </c>
      <c r="J120" s="259" t="s">
        <v>25</v>
      </c>
      <c r="K120" s="259"/>
      <c r="L120" s="54" t="s">
        <v>22</v>
      </c>
      <c r="M120" s="180" t="s">
        <v>429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505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453</v>
      </c>
      <c r="E130" s="202" t="s">
        <v>454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423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406</v>
      </c>
      <c r="K143" s="277" t="s">
        <v>407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408</v>
      </c>
      <c r="K144" s="234" t="s">
        <v>409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410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411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410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410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412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410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410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413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410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411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410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411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411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410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410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410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411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410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410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410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410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410</v>
      </c>
      <c r="K188" s="234" t="s">
        <v>415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410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410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410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410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416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411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410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410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410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410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410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410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410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410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410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410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410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417</v>
      </c>
      <c r="K229" s="234" t="s">
        <v>418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417</v>
      </c>
      <c r="K230" s="238" t="s">
        <v>419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410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76" t="s">
        <v>410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76" t="s">
        <v>410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410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410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410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410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24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417</v>
      </c>
      <c r="K252" s="234" t="s">
        <v>420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410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417</v>
      </c>
      <c r="K255" s="234" t="s">
        <v>421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410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410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410</v>
      </c>
      <c r="K266" s="234" t="s">
        <v>422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410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410</v>
      </c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 t="s">
        <v>410</v>
      </c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410</v>
      </c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410</v>
      </c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 t="s">
        <v>410</v>
      </c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424</v>
      </c>
      <c r="N292" s="275"/>
      <c r="O292" s="282" t="s">
        <v>425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447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426</v>
      </c>
      <c r="D315" s="281"/>
      <c r="E315" s="281"/>
      <c r="F315" s="281"/>
      <c r="G315" s="281"/>
      <c r="H315" s="281"/>
      <c r="I315" s="226"/>
      <c r="J315" s="280" t="s">
        <v>427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456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36" customHeight="1" x14ac:dyDescent="0.2">
      <c r="A318" s="203" t="s">
        <v>189</v>
      </c>
      <c r="B318" s="203"/>
      <c r="C318" s="203"/>
      <c r="D318" s="202" t="s">
        <v>448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436</v>
      </c>
      <c r="C343" s="223"/>
      <c r="D343" s="223"/>
      <c r="E343" s="223"/>
      <c r="F343" s="223"/>
      <c r="G343" s="223"/>
      <c r="H343" s="224"/>
      <c r="I343" s="225" t="s">
        <v>437</v>
      </c>
      <c r="J343" s="226"/>
      <c r="K343" s="225" t="s">
        <v>438</v>
      </c>
      <c r="L343" s="226"/>
      <c r="M343" s="225" t="s">
        <v>439</v>
      </c>
      <c r="N343" s="226"/>
      <c r="O343" s="225" t="s">
        <v>440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36" customHeight="1" x14ac:dyDescent="0.2">
      <c r="A345" s="203" t="s">
        <v>197</v>
      </c>
      <c r="B345" s="203"/>
      <c r="C345" s="203"/>
      <c r="D345" s="202" t="s">
        <v>449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450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455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425</v>
      </c>
      <c r="N356" s="211"/>
      <c r="O356" s="77"/>
      <c r="P356" s="78"/>
      <c r="Q356" s="154" t="s">
        <v>441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451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452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442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442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24" customHeight="1" x14ac:dyDescent="0.25">
      <c r="A387" s="203"/>
      <c r="B387" s="291" t="s">
        <v>231</v>
      </c>
      <c r="C387" s="291"/>
      <c r="D387" s="202" t="s">
        <v>443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442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442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24" customHeight="1" x14ac:dyDescent="0.25">
      <c r="A390" s="8"/>
      <c r="B390" s="291" t="s">
        <v>235</v>
      </c>
      <c r="C390" s="291"/>
      <c r="D390" s="202" t="s">
        <v>443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442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442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444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442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445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2F21/C</v>
      </c>
      <c r="G3" s="376"/>
      <c r="H3" s="376"/>
      <c r="I3" s="376"/>
      <c r="J3" s="376"/>
      <c r="K3" s="377"/>
      <c r="L3" s="384" t="str">
        <f>DataSheet!F2</f>
        <v>Encapsulated Maintenance Scrap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 t="s">
        <v>40</v>
      </c>
      <c r="S21" s="159" t="s">
        <v>472</v>
      </c>
      <c r="T21" s="159" t="s">
        <v>40</v>
      </c>
      <c r="U21" s="159" t="s">
        <v>40</v>
      </c>
      <c r="V21" s="160" t="s">
        <v>468</v>
      </c>
      <c r="W21" s="95"/>
      <c r="X21" s="159" t="s">
        <v>40</v>
      </c>
      <c r="Y21" s="159" t="s">
        <v>472</v>
      </c>
      <c r="Z21" s="159" t="s">
        <v>40</v>
      </c>
      <c r="AA21" s="159" t="s">
        <v>40</v>
      </c>
      <c r="AB21" s="160" t="s">
        <v>468</v>
      </c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 t="s">
        <v>40</v>
      </c>
      <c r="S24" s="159" t="s">
        <v>473</v>
      </c>
      <c r="T24" s="159" t="s">
        <v>40</v>
      </c>
      <c r="U24" s="159" t="s">
        <v>40</v>
      </c>
      <c r="V24" s="160" t="s">
        <v>468</v>
      </c>
      <c r="W24" s="95"/>
      <c r="X24" s="159" t="s">
        <v>40</v>
      </c>
      <c r="Y24" s="159" t="s">
        <v>473</v>
      </c>
      <c r="Z24" s="159" t="s">
        <v>40</v>
      </c>
      <c r="AA24" s="159" t="s">
        <v>40</v>
      </c>
      <c r="AB24" s="160" t="s">
        <v>468</v>
      </c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40</v>
      </c>
      <c r="S25" s="159" t="s">
        <v>474</v>
      </c>
      <c r="T25" s="159" t="s">
        <v>40</v>
      </c>
      <c r="U25" s="159" t="s">
        <v>40</v>
      </c>
      <c r="V25" s="160" t="s">
        <v>468</v>
      </c>
      <c r="W25" s="95"/>
      <c r="X25" s="159" t="s">
        <v>40</v>
      </c>
      <c r="Y25" s="159" t="s">
        <v>474</v>
      </c>
      <c r="Z25" s="159" t="s">
        <v>40</v>
      </c>
      <c r="AA25" s="159" t="s">
        <v>40</v>
      </c>
      <c r="AB25" s="160" t="s">
        <v>468</v>
      </c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 t="s">
        <v>40</v>
      </c>
      <c r="S26" s="159" t="s">
        <v>475</v>
      </c>
      <c r="T26" s="159" t="s">
        <v>40</v>
      </c>
      <c r="U26" s="159" t="s">
        <v>40</v>
      </c>
      <c r="V26" s="160" t="s">
        <v>468</v>
      </c>
      <c r="W26" s="95"/>
      <c r="X26" s="159" t="s">
        <v>40</v>
      </c>
      <c r="Y26" s="159" t="s">
        <v>475</v>
      </c>
      <c r="Z26" s="159" t="s">
        <v>40</v>
      </c>
      <c r="AA26" s="159" t="s">
        <v>40</v>
      </c>
      <c r="AB26" s="160" t="s">
        <v>468</v>
      </c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 t="s">
        <v>476</v>
      </c>
      <c r="T27" s="159" t="s">
        <v>40</v>
      </c>
      <c r="U27" s="159" t="s">
        <v>40</v>
      </c>
      <c r="V27" s="160" t="s">
        <v>468</v>
      </c>
      <c r="W27" s="95"/>
      <c r="X27" s="159" t="s">
        <v>40</v>
      </c>
      <c r="Y27" s="159" t="s">
        <v>476</v>
      </c>
      <c r="Z27" s="159" t="s">
        <v>40</v>
      </c>
      <c r="AA27" s="159" t="s">
        <v>40</v>
      </c>
      <c r="AB27" s="160" t="s">
        <v>468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40</v>
      </c>
      <c r="S28" s="159" t="s">
        <v>477</v>
      </c>
      <c r="T28" s="159" t="s">
        <v>40</v>
      </c>
      <c r="U28" s="159" t="s">
        <v>40</v>
      </c>
      <c r="V28" s="160" t="s">
        <v>468</v>
      </c>
      <c r="W28" s="95"/>
      <c r="X28" s="159" t="s">
        <v>40</v>
      </c>
      <c r="Y28" s="159" t="s">
        <v>477</v>
      </c>
      <c r="Z28" s="159" t="s">
        <v>40</v>
      </c>
      <c r="AA28" s="159" t="s">
        <v>40</v>
      </c>
      <c r="AB28" s="160" t="s">
        <v>468</v>
      </c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40</v>
      </c>
      <c r="S29" s="159" t="s">
        <v>478</v>
      </c>
      <c r="T29" s="159" t="s">
        <v>40</v>
      </c>
      <c r="U29" s="159" t="s">
        <v>40</v>
      </c>
      <c r="V29" s="160" t="s">
        <v>468</v>
      </c>
      <c r="W29" s="95"/>
      <c r="X29" s="159" t="s">
        <v>40</v>
      </c>
      <c r="Y29" s="159" t="s">
        <v>478</v>
      </c>
      <c r="Z29" s="159" t="s">
        <v>40</v>
      </c>
      <c r="AA29" s="159" t="s">
        <v>40</v>
      </c>
      <c r="AB29" s="160" t="s">
        <v>468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458</v>
      </c>
      <c r="F30" s="157" t="s">
        <v>459</v>
      </c>
      <c r="G30" s="157" t="s">
        <v>459</v>
      </c>
      <c r="H30" s="157" t="s">
        <v>460</v>
      </c>
      <c r="I30" s="95"/>
      <c r="J30" s="159" t="s">
        <v>40</v>
      </c>
      <c r="K30" s="159" t="s">
        <v>458</v>
      </c>
      <c r="L30" s="159" t="s">
        <v>459</v>
      </c>
      <c r="M30" s="159" t="s">
        <v>459</v>
      </c>
      <c r="N30" s="160" t="s">
        <v>460</v>
      </c>
      <c r="O30" s="34"/>
      <c r="P30" s="96"/>
      <c r="Q30" s="99" t="s">
        <v>291</v>
      </c>
      <c r="R30" s="167" t="s">
        <v>40</v>
      </c>
      <c r="S30" s="159" t="s">
        <v>479</v>
      </c>
      <c r="T30" s="159" t="s">
        <v>40</v>
      </c>
      <c r="U30" s="159" t="s">
        <v>40</v>
      </c>
      <c r="V30" s="160" t="s">
        <v>468</v>
      </c>
      <c r="W30" s="95"/>
      <c r="X30" s="159" t="s">
        <v>40</v>
      </c>
      <c r="Y30" s="159" t="s">
        <v>479</v>
      </c>
      <c r="Z30" s="159" t="s">
        <v>40</v>
      </c>
      <c r="AA30" s="159" t="s">
        <v>40</v>
      </c>
      <c r="AB30" s="160" t="s">
        <v>468</v>
      </c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 t="s">
        <v>40</v>
      </c>
      <c r="S31" s="159" t="s">
        <v>480</v>
      </c>
      <c r="T31" s="159" t="s">
        <v>40</v>
      </c>
      <c r="U31" s="159" t="s">
        <v>40</v>
      </c>
      <c r="V31" s="160" t="s">
        <v>468</v>
      </c>
      <c r="W31" s="95"/>
      <c r="X31" s="159" t="s">
        <v>40</v>
      </c>
      <c r="Y31" s="159" t="s">
        <v>480</v>
      </c>
      <c r="Z31" s="159" t="s">
        <v>40</v>
      </c>
      <c r="AA31" s="159" t="s">
        <v>40</v>
      </c>
      <c r="AB31" s="160" t="s">
        <v>468</v>
      </c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 t="s">
        <v>481</v>
      </c>
      <c r="T32" s="159" t="s">
        <v>40</v>
      </c>
      <c r="U32" s="159" t="s">
        <v>40</v>
      </c>
      <c r="V32" s="160" t="s">
        <v>468</v>
      </c>
      <c r="W32" s="95"/>
      <c r="X32" s="159" t="s">
        <v>40</v>
      </c>
      <c r="Y32" s="159" t="s">
        <v>481</v>
      </c>
      <c r="Z32" s="159" t="s">
        <v>40</v>
      </c>
      <c r="AA32" s="159" t="s">
        <v>40</v>
      </c>
      <c r="AB32" s="160" t="s">
        <v>468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 t="s">
        <v>482</v>
      </c>
      <c r="T33" s="159" t="s">
        <v>40</v>
      </c>
      <c r="U33" s="159" t="s">
        <v>40</v>
      </c>
      <c r="V33" s="160" t="s">
        <v>468</v>
      </c>
      <c r="W33" s="95"/>
      <c r="X33" s="159" t="s">
        <v>40</v>
      </c>
      <c r="Y33" s="159" t="s">
        <v>482</v>
      </c>
      <c r="Z33" s="159" t="s">
        <v>40</v>
      </c>
      <c r="AA33" s="159" t="s">
        <v>40</v>
      </c>
      <c r="AB33" s="160" t="s">
        <v>468</v>
      </c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 t="s">
        <v>40</v>
      </c>
      <c r="S34" s="159" t="s">
        <v>483</v>
      </c>
      <c r="T34" s="159" t="s">
        <v>40</v>
      </c>
      <c r="U34" s="159" t="s">
        <v>40</v>
      </c>
      <c r="V34" s="160" t="s">
        <v>468</v>
      </c>
      <c r="W34" s="95"/>
      <c r="X34" s="159" t="s">
        <v>40</v>
      </c>
      <c r="Y34" s="159" t="s">
        <v>483</v>
      </c>
      <c r="Z34" s="159" t="s">
        <v>40</v>
      </c>
      <c r="AA34" s="159" t="s">
        <v>40</v>
      </c>
      <c r="AB34" s="160" t="s">
        <v>468</v>
      </c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 t="s">
        <v>40</v>
      </c>
      <c r="S35" s="159" t="s">
        <v>484</v>
      </c>
      <c r="T35" s="159" t="s">
        <v>40</v>
      </c>
      <c r="U35" s="159" t="s">
        <v>40</v>
      </c>
      <c r="V35" s="160" t="s">
        <v>468</v>
      </c>
      <c r="W35" s="95"/>
      <c r="X35" s="159" t="s">
        <v>40</v>
      </c>
      <c r="Y35" s="159" t="s">
        <v>484</v>
      </c>
      <c r="Z35" s="159" t="s">
        <v>40</v>
      </c>
      <c r="AA35" s="159" t="s">
        <v>40</v>
      </c>
      <c r="AB35" s="160" t="s">
        <v>468</v>
      </c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 t="s">
        <v>40</v>
      </c>
      <c r="S36" s="159" t="s">
        <v>485</v>
      </c>
      <c r="T36" s="159" t="s">
        <v>40</v>
      </c>
      <c r="U36" s="159" t="s">
        <v>40</v>
      </c>
      <c r="V36" s="160" t="s">
        <v>468</v>
      </c>
      <c r="W36" s="95"/>
      <c r="X36" s="159" t="s">
        <v>40</v>
      </c>
      <c r="Y36" s="159" t="s">
        <v>485</v>
      </c>
      <c r="Z36" s="159" t="s">
        <v>40</v>
      </c>
      <c r="AA36" s="159" t="s">
        <v>40</v>
      </c>
      <c r="AB36" s="160" t="s">
        <v>468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40</v>
      </c>
      <c r="S37" s="159" t="s">
        <v>486</v>
      </c>
      <c r="T37" s="159" t="s">
        <v>459</v>
      </c>
      <c r="U37" s="159" t="s">
        <v>459</v>
      </c>
      <c r="V37" s="160" t="s">
        <v>460</v>
      </c>
      <c r="W37" s="95"/>
      <c r="X37" s="159" t="s">
        <v>40</v>
      </c>
      <c r="Y37" s="159" t="s">
        <v>486</v>
      </c>
      <c r="Z37" s="159" t="s">
        <v>459</v>
      </c>
      <c r="AA37" s="159" t="s">
        <v>459</v>
      </c>
      <c r="AB37" s="160" t="s">
        <v>460</v>
      </c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461</v>
      </c>
      <c r="F39" s="157" t="s">
        <v>459</v>
      </c>
      <c r="G39" s="157" t="s">
        <v>459</v>
      </c>
      <c r="H39" s="157" t="s">
        <v>460</v>
      </c>
      <c r="I39" s="95"/>
      <c r="J39" s="159" t="s">
        <v>40</v>
      </c>
      <c r="K39" s="159" t="s">
        <v>461</v>
      </c>
      <c r="L39" s="159" t="s">
        <v>459</v>
      </c>
      <c r="M39" s="159" t="s">
        <v>459</v>
      </c>
      <c r="N39" s="160" t="s">
        <v>460</v>
      </c>
      <c r="O39" s="34"/>
      <c r="P39" s="96"/>
      <c r="Q39" s="87" t="s">
        <v>309</v>
      </c>
      <c r="R39" s="166" t="s">
        <v>40</v>
      </c>
      <c r="S39" s="159" t="s">
        <v>487</v>
      </c>
      <c r="T39" s="159" t="s">
        <v>40</v>
      </c>
      <c r="U39" s="159" t="s">
        <v>40</v>
      </c>
      <c r="V39" s="160" t="s">
        <v>468</v>
      </c>
      <c r="W39" s="95"/>
      <c r="X39" s="159" t="s">
        <v>40</v>
      </c>
      <c r="Y39" s="159" t="s">
        <v>487</v>
      </c>
      <c r="Z39" s="159" t="s">
        <v>40</v>
      </c>
      <c r="AA39" s="159" t="s">
        <v>40</v>
      </c>
      <c r="AB39" s="160" t="s">
        <v>468</v>
      </c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 t="s">
        <v>488</v>
      </c>
      <c r="T40" s="159" t="s">
        <v>459</v>
      </c>
      <c r="U40" s="159" t="s">
        <v>459</v>
      </c>
      <c r="V40" s="160" t="s">
        <v>460</v>
      </c>
      <c r="W40" s="95"/>
      <c r="X40" s="159" t="s">
        <v>40</v>
      </c>
      <c r="Y40" s="159" t="s">
        <v>488</v>
      </c>
      <c r="Z40" s="159" t="s">
        <v>459</v>
      </c>
      <c r="AA40" s="159" t="s">
        <v>459</v>
      </c>
      <c r="AB40" s="160" t="s">
        <v>460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40</v>
      </c>
      <c r="S41" s="159" t="s">
        <v>489</v>
      </c>
      <c r="T41" s="159" t="s">
        <v>40</v>
      </c>
      <c r="U41" s="159" t="s">
        <v>40</v>
      </c>
      <c r="V41" s="160" t="s">
        <v>468</v>
      </c>
      <c r="W41" s="95"/>
      <c r="X41" s="159" t="s">
        <v>40</v>
      </c>
      <c r="Y41" s="159" t="s">
        <v>489</v>
      </c>
      <c r="Z41" s="159" t="s">
        <v>40</v>
      </c>
      <c r="AA41" s="159" t="s">
        <v>40</v>
      </c>
      <c r="AB41" s="160" t="s">
        <v>468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 t="s">
        <v>490</v>
      </c>
      <c r="T42" s="159" t="s">
        <v>459</v>
      </c>
      <c r="U42" s="159" t="s">
        <v>459</v>
      </c>
      <c r="V42" s="160" t="s">
        <v>460</v>
      </c>
      <c r="W42" s="95"/>
      <c r="X42" s="159" t="s">
        <v>40</v>
      </c>
      <c r="Y42" s="159" t="s">
        <v>490</v>
      </c>
      <c r="Z42" s="159" t="s">
        <v>459</v>
      </c>
      <c r="AA42" s="159" t="s">
        <v>459</v>
      </c>
      <c r="AB42" s="160" t="s">
        <v>460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 t="s">
        <v>491</v>
      </c>
      <c r="T43" s="159" t="s">
        <v>40</v>
      </c>
      <c r="U43" s="159" t="s">
        <v>40</v>
      </c>
      <c r="V43" s="160" t="s">
        <v>468</v>
      </c>
      <c r="W43" s="95"/>
      <c r="X43" s="159" t="s">
        <v>40</v>
      </c>
      <c r="Y43" s="159" t="s">
        <v>491</v>
      </c>
      <c r="Z43" s="159" t="s">
        <v>40</v>
      </c>
      <c r="AA43" s="159" t="s">
        <v>40</v>
      </c>
      <c r="AB43" s="160" t="s">
        <v>468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 t="s">
        <v>492</v>
      </c>
      <c r="T44" s="159" t="s">
        <v>459</v>
      </c>
      <c r="U44" s="159" t="s">
        <v>459</v>
      </c>
      <c r="V44" s="160" t="s">
        <v>460</v>
      </c>
      <c r="W44" s="95"/>
      <c r="X44" s="159" t="s">
        <v>40</v>
      </c>
      <c r="Y44" s="159" t="s">
        <v>492</v>
      </c>
      <c r="Z44" s="159" t="s">
        <v>459</v>
      </c>
      <c r="AA44" s="159" t="s">
        <v>459</v>
      </c>
      <c r="AB44" s="160" t="s">
        <v>460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493</v>
      </c>
      <c r="T46" s="159" t="s">
        <v>459</v>
      </c>
      <c r="U46" s="159" t="s">
        <v>459</v>
      </c>
      <c r="V46" s="160" t="s">
        <v>460</v>
      </c>
      <c r="W46" s="95"/>
      <c r="X46" s="159" t="s">
        <v>40</v>
      </c>
      <c r="Y46" s="159" t="s">
        <v>493</v>
      </c>
      <c r="Z46" s="159" t="s">
        <v>459</v>
      </c>
      <c r="AA46" s="159" t="s">
        <v>459</v>
      </c>
      <c r="AB46" s="160" t="s">
        <v>460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494</v>
      </c>
      <c r="T47" s="159" t="s">
        <v>459</v>
      </c>
      <c r="U47" s="159" t="s">
        <v>459</v>
      </c>
      <c r="V47" s="160" t="s">
        <v>460</v>
      </c>
      <c r="W47" s="95"/>
      <c r="X47" s="159" t="s">
        <v>40</v>
      </c>
      <c r="Y47" s="159" t="s">
        <v>494</v>
      </c>
      <c r="Z47" s="159" t="s">
        <v>459</v>
      </c>
      <c r="AA47" s="159" t="s">
        <v>459</v>
      </c>
      <c r="AB47" s="160" t="s">
        <v>460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462</v>
      </c>
      <c r="F48" s="157" t="s">
        <v>459</v>
      </c>
      <c r="G48" s="157" t="s">
        <v>459</v>
      </c>
      <c r="H48" s="157" t="s">
        <v>460</v>
      </c>
      <c r="I48" s="95"/>
      <c r="J48" s="159" t="s">
        <v>40</v>
      </c>
      <c r="K48" s="159" t="s">
        <v>462</v>
      </c>
      <c r="L48" s="159" t="s">
        <v>459</v>
      </c>
      <c r="M48" s="159" t="s">
        <v>459</v>
      </c>
      <c r="N48" s="160" t="s">
        <v>460</v>
      </c>
      <c r="O48" s="34"/>
      <c r="P48" s="96"/>
      <c r="Q48" s="87" t="s">
        <v>327</v>
      </c>
      <c r="R48" s="166" t="s">
        <v>40</v>
      </c>
      <c r="S48" s="159" t="s">
        <v>495</v>
      </c>
      <c r="T48" s="159" t="s">
        <v>459</v>
      </c>
      <c r="U48" s="159" t="s">
        <v>459</v>
      </c>
      <c r="V48" s="160" t="s">
        <v>460</v>
      </c>
      <c r="W48" s="95"/>
      <c r="X48" s="159" t="s">
        <v>40</v>
      </c>
      <c r="Y48" s="159" t="s">
        <v>495</v>
      </c>
      <c r="Z48" s="159" t="s">
        <v>459</v>
      </c>
      <c r="AA48" s="159" t="s">
        <v>459</v>
      </c>
      <c r="AB48" s="160" t="s">
        <v>460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 t="s">
        <v>496</v>
      </c>
      <c r="T49" s="159" t="s">
        <v>459</v>
      </c>
      <c r="U49" s="159" t="s">
        <v>459</v>
      </c>
      <c r="V49" s="160" t="s">
        <v>460</v>
      </c>
      <c r="W49" s="95"/>
      <c r="X49" s="159" t="s">
        <v>40</v>
      </c>
      <c r="Y49" s="159" t="s">
        <v>496</v>
      </c>
      <c r="Z49" s="159" t="s">
        <v>459</v>
      </c>
      <c r="AA49" s="159" t="s">
        <v>459</v>
      </c>
      <c r="AB49" s="160" t="s">
        <v>460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463</v>
      </c>
      <c r="F50" s="157" t="s">
        <v>459</v>
      </c>
      <c r="G50" s="157" t="s">
        <v>459</v>
      </c>
      <c r="H50" s="157" t="s">
        <v>460</v>
      </c>
      <c r="I50" s="95"/>
      <c r="J50" s="159" t="s">
        <v>40</v>
      </c>
      <c r="K50" s="159" t="s">
        <v>463</v>
      </c>
      <c r="L50" s="159" t="s">
        <v>459</v>
      </c>
      <c r="M50" s="159" t="s">
        <v>459</v>
      </c>
      <c r="N50" s="160" t="s">
        <v>460</v>
      </c>
      <c r="O50" s="34"/>
      <c r="P50" s="96"/>
      <c r="Q50" s="87" t="s">
        <v>331</v>
      </c>
      <c r="R50" s="166" t="s">
        <v>40</v>
      </c>
      <c r="S50" s="159" t="s">
        <v>497</v>
      </c>
      <c r="T50" s="159" t="s">
        <v>459</v>
      </c>
      <c r="U50" s="159" t="s">
        <v>459</v>
      </c>
      <c r="V50" s="160" t="s">
        <v>460</v>
      </c>
      <c r="W50" s="95"/>
      <c r="X50" s="159" t="s">
        <v>40</v>
      </c>
      <c r="Y50" s="159" t="s">
        <v>497</v>
      </c>
      <c r="Z50" s="159" t="s">
        <v>459</v>
      </c>
      <c r="AA50" s="159" t="s">
        <v>459</v>
      </c>
      <c r="AB50" s="160" t="s">
        <v>460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498</v>
      </c>
      <c r="T51" s="159" t="s">
        <v>459</v>
      </c>
      <c r="U51" s="159" t="s">
        <v>459</v>
      </c>
      <c r="V51" s="160" t="s">
        <v>460</v>
      </c>
      <c r="W51" s="95"/>
      <c r="X51" s="159" t="s">
        <v>40</v>
      </c>
      <c r="Y51" s="159" t="s">
        <v>498</v>
      </c>
      <c r="Z51" s="159" t="s">
        <v>459</v>
      </c>
      <c r="AA51" s="159" t="s">
        <v>459</v>
      </c>
      <c r="AB51" s="160" t="s">
        <v>460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 t="s">
        <v>499</v>
      </c>
      <c r="T52" s="159" t="s">
        <v>459</v>
      </c>
      <c r="U52" s="159" t="s">
        <v>459</v>
      </c>
      <c r="V52" s="160" t="s">
        <v>460</v>
      </c>
      <c r="W52" s="95"/>
      <c r="X52" s="159" t="s">
        <v>40</v>
      </c>
      <c r="Y52" s="159" t="s">
        <v>499</v>
      </c>
      <c r="Z52" s="159" t="s">
        <v>459</v>
      </c>
      <c r="AA52" s="159" t="s">
        <v>459</v>
      </c>
      <c r="AB52" s="160" t="s">
        <v>460</v>
      </c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 t="s">
        <v>40</v>
      </c>
      <c r="S53" s="159" t="s">
        <v>500</v>
      </c>
      <c r="T53" s="159" t="s">
        <v>459</v>
      </c>
      <c r="U53" s="159" t="s">
        <v>459</v>
      </c>
      <c r="V53" s="160" t="s">
        <v>460</v>
      </c>
      <c r="W53" s="95"/>
      <c r="X53" s="159" t="s">
        <v>40</v>
      </c>
      <c r="Y53" s="159" t="s">
        <v>500</v>
      </c>
      <c r="Z53" s="159" t="s">
        <v>459</v>
      </c>
      <c r="AA53" s="159" t="s">
        <v>459</v>
      </c>
      <c r="AB53" s="160" t="s">
        <v>460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464</v>
      </c>
      <c r="F54" s="157" t="s">
        <v>459</v>
      </c>
      <c r="G54" s="157" t="s">
        <v>459</v>
      </c>
      <c r="H54" s="157" t="s">
        <v>460</v>
      </c>
      <c r="I54" s="95"/>
      <c r="J54" s="159" t="s">
        <v>40</v>
      </c>
      <c r="K54" s="159" t="s">
        <v>464</v>
      </c>
      <c r="L54" s="159" t="s">
        <v>459</v>
      </c>
      <c r="M54" s="159" t="s">
        <v>459</v>
      </c>
      <c r="N54" s="160" t="s">
        <v>460</v>
      </c>
      <c r="O54" s="34"/>
      <c r="P54" s="96"/>
      <c r="Q54" s="87" t="s">
        <v>339</v>
      </c>
      <c r="R54" s="166" t="s">
        <v>40</v>
      </c>
      <c r="S54" s="159" t="s">
        <v>501</v>
      </c>
      <c r="T54" s="159" t="s">
        <v>459</v>
      </c>
      <c r="U54" s="159" t="s">
        <v>459</v>
      </c>
      <c r="V54" s="160" t="s">
        <v>460</v>
      </c>
      <c r="W54" s="95"/>
      <c r="X54" s="159" t="s">
        <v>40</v>
      </c>
      <c r="Y54" s="159" t="s">
        <v>501</v>
      </c>
      <c r="Z54" s="159" t="s">
        <v>459</v>
      </c>
      <c r="AA54" s="159" t="s">
        <v>459</v>
      </c>
      <c r="AB54" s="160" t="s">
        <v>460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 t="s">
        <v>502</v>
      </c>
      <c r="T55" s="159" t="s">
        <v>459</v>
      </c>
      <c r="U55" s="159" t="s">
        <v>459</v>
      </c>
      <c r="V55" s="160" t="s">
        <v>460</v>
      </c>
      <c r="W55" s="95"/>
      <c r="X55" s="159" t="s">
        <v>40</v>
      </c>
      <c r="Y55" s="159" t="s">
        <v>502</v>
      </c>
      <c r="Z55" s="159" t="s">
        <v>459</v>
      </c>
      <c r="AA55" s="159" t="s">
        <v>459</v>
      </c>
      <c r="AB55" s="160" t="s">
        <v>460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465</v>
      </c>
      <c r="F56" s="157" t="s">
        <v>459</v>
      </c>
      <c r="G56" s="157" t="s">
        <v>459</v>
      </c>
      <c r="H56" s="157" t="s">
        <v>460</v>
      </c>
      <c r="I56" s="95"/>
      <c r="J56" s="159" t="s">
        <v>40</v>
      </c>
      <c r="K56" s="159" t="s">
        <v>465</v>
      </c>
      <c r="L56" s="159" t="s">
        <v>459</v>
      </c>
      <c r="M56" s="159" t="s">
        <v>459</v>
      </c>
      <c r="N56" s="160" t="s">
        <v>460</v>
      </c>
      <c r="O56" s="34"/>
      <c r="P56" s="96"/>
      <c r="Q56" s="87" t="s">
        <v>343</v>
      </c>
      <c r="R56" s="166" t="s">
        <v>40</v>
      </c>
      <c r="S56" s="159" t="s">
        <v>503</v>
      </c>
      <c r="T56" s="159" t="s">
        <v>459</v>
      </c>
      <c r="U56" s="159" t="s">
        <v>459</v>
      </c>
      <c r="V56" s="160" t="s">
        <v>460</v>
      </c>
      <c r="W56" s="95"/>
      <c r="X56" s="159" t="s">
        <v>40</v>
      </c>
      <c r="Y56" s="159" t="s">
        <v>503</v>
      </c>
      <c r="Z56" s="159" t="s">
        <v>459</v>
      </c>
      <c r="AA56" s="159" t="s">
        <v>459</v>
      </c>
      <c r="AB56" s="160" t="s">
        <v>460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466</v>
      </c>
      <c r="F62" s="157" t="s">
        <v>459</v>
      </c>
      <c r="G62" s="157" t="s">
        <v>459</v>
      </c>
      <c r="H62" s="157" t="s">
        <v>460</v>
      </c>
      <c r="I62" s="95"/>
      <c r="J62" s="159" t="s">
        <v>40</v>
      </c>
      <c r="K62" s="159" t="s">
        <v>466</v>
      </c>
      <c r="L62" s="159" t="s">
        <v>459</v>
      </c>
      <c r="M62" s="159" t="s">
        <v>459</v>
      </c>
      <c r="N62" s="160" t="s">
        <v>460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 t="s">
        <v>467</v>
      </c>
      <c r="F63" s="157" t="s">
        <v>40</v>
      </c>
      <c r="G63" s="157" t="s">
        <v>40</v>
      </c>
      <c r="H63" s="157" t="s">
        <v>468</v>
      </c>
      <c r="I63" s="95"/>
      <c r="J63" s="159" t="s">
        <v>40</v>
      </c>
      <c r="K63" s="159" t="s">
        <v>467</v>
      </c>
      <c r="L63" s="159" t="s">
        <v>40</v>
      </c>
      <c r="M63" s="159" t="s">
        <v>40</v>
      </c>
      <c r="N63" s="160" t="s">
        <v>468</v>
      </c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 t="s">
        <v>40</v>
      </c>
      <c r="S64" s="177" t="s">
        <v>504</v>
      </c>
      <c r="T64" s="159" t="s">
        <v>459</v>
      </c>
      <c r="U64" s="159" t="s">
        <v>459</v>
      </c>
      <c r="V64" s="160" t="s">
        <v>460</v>
      </c>
      <c r="W64" s="100"/>
      <c r="X64" s="177" t="s">
        <v>40</v>
      </c>
      <c r="Y64" s="159" t="s">
        <v>504</v>
      </c>
      <c r="Z64" s="159" t="s">
        <v>459</v>
      </c>
      <c r="AA64" s="159" t="s">
        <v>459</v>
      </c>
      <c r="AB64" s="160" t="s">
        <v>460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469</v>
      </c>
      <c r="F65" s="157" t="s">
        <v>459</v>
      </c>
      <c r="G65" s="157" t="s">
        <v>459</v>
      </c>
      <c r="H65" s="157" t="s">
        <v>460</v>
      </c>
      <c r="I65" s="95"/>
      <c r="J65" s="159" t="s">
        <v>40</v>
      </c>
      <c r="K65" s="159" t="s">
        <v>469</v>
      </c>
      <c r="L65" s="159" t="s">
        <v>459</v>
      </c>
      <c r="M65" s="159" t="s">
        <v>459</v>
      </c>
      <c r="N65" s="160" t="s">
        <v>460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470</v>
      </c>
      <c r="F66" s="157" t="s">
        <v>459</v>
      </c>
      <c r="G66" s="157" t="s">
        <v>459</v>
      </c>
      <c r="H66" s="157" t="s">
        <v>460</v>
      </c>
      <c r="I66" s="95"/>
      <c r="J66" s="159" t="s">
        <v>40</v>
      </c>
      <c r="K66" s="159" t="s">
        <v>470</v>
      </c>
      <c r="L66" s="159" t="s">
        <v>459</v>
      </c>
      <c r="M66" s="159" t="s">
        <v>459</v>
      </c>
      <c r="N66" s="160" t="s">
        <v>460</v>
      </c>
      <c r="O66" s="34"/>
      <c r="P66" s="96"/>
      <c r="Q66" s="102" t="s">
        <v>361</v>
      </c>
      <c r="R66" s="141"/>
      <c r="S66" s="143">
        <v>1.1531468862208797E-2</v>
      </c>
      <c r="T66" s="103"/>
      <c r="U66" s="103"/>
      <c r="V66" s="103" t="s">
        <v>514</v>
      </c>
      <c r="W66" s="104"/>
      <c r="X66" s="103"/>
      <c r="Y66" s="143">
        <v>1.1531468862208797E-2</v>
      </c>
      <c r="Z66" s="103"/>
      <c r="AA66" s="103"/>
      <c r="AB66" s="103" t="s">
        <v>514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471</v>
      </c>
      <c r="F67" s="163" t="s">
        <v>459</v>
      </c>
      <c r="G67" s="163" t="s">
        <v>459</v>
      </c>
      <c r="H67" s="163" t="s">
        <v>460</v>
      </c>
      <c r="I67" s="108"/>
      <c r="J67" s="164" t="s">
        <v>40</v>
      </c>
      <c r="K67" s="164" t="s">
        <v>471</v>
      </c>
      <c r="L67" s="164" t="s">
        <v>459</v>
      </c>
      <c r="M67" s="164" t="s">
        <v>459</v>
      </c>
      <c r="N67" s="165" t="s">
        <v>460</v>
      </c>
      <c r="O67" s="109"/>
      <c r="P67" s="110"/>
      <c r="Q67" s="111" t="s">
        <v>363</v>
      </c>
      <c r="R67" s="142"/>
      <c r="S67" s="144">
        <v>0.24794752824539854</v>
      </c>
      <c r="T67" s="112"/>
      <c r="U67" s="112"/>
      <c r="V67" s="112" t="s">
        <v>514</v>
      </c>
      <c r="W67" s="113"/>
      <c r="X67" s="114"/>
      <c r="Y67" s="144">
        <v>0.24794752824539854</v>
      </c>
      <c r="Z67" s="112"/>
      <c r="AA67" s="112"/>
      <c r="AB67" s="112" t="s">
        <v>514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803A7740-187B-4E29-A85B-56A7A6D307E5}"/>
</file>

<file path=customXml/itemProps4.xml><?xml version="1.0" encoding="utf-8"?>
<ds:datastoreItem xmlns:ds="http://schemas.openxmlformats.org/officeDocument/2006/customXml" ds:itemID="{E113EF40-450C-49A9-9A5B-2C84BC28B02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371cf074-b86e-4d58-b08d-dbe75ff85032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4cd2a657-3574-4494-9a7f-d332b924aa83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2026-04-14T12:01:48Z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757800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