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<sst xmlns="http://schemas.openxmlformats.org/spreadsheetml/2006/main" count="1778" uniqueCount="556">
  <si>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</si>
  <si>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</si>
  <si>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</si>
  <si>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</si>
  <si>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</si>
  <si>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</si>
  <si>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</si>
  <si>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</si>
  <si>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</si>
  <si>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</si>
  <si>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</si>
  <si>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</si>
  <si>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</si>
  <si>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</si>
  <si>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</si>
  <si>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</si>
  <si>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</si>
  <si>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</si>
  <si>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</si>
  <si>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</si>
  <si>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</si>
  <si>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</si>
  <si>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</si>
  <si>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</si>
  <si>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</si>
  <si>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</si>
  <si>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</si>
  <si>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</si>
  <si>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</si>
  <si>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</si>
  <si>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</si>
  <si>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</si>
  <si>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</si>
  <si>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</si>
  <si>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</si>
  <si>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</si>
  <si>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</si>
  <si>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</si>
  <si>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</si>
  <si>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</si>
  <si>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</si>
  <si>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</si>
  <si>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</si>
  <si>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</si>
  <si>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</si>
  <si>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</si>
  <si>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</si>
  <si>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</si>
  <si>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</si>
  <si>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</si>
  <si>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</si>
  <si>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</si>
  <si>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</si>
  <si>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</si>
  <si>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</si>
  <si>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</si>
  <si>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</si>
  <si>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</si>
  <si>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</si>
  <si>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</si>
  <si>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</si>
  <si>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</si>
  <si>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</si>
  <si>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</si>
  <si>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</si>
  <si>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</si>
  <si>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</si>
  <si>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</si>
  <si>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</si>
  <si>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</si>
  <si>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</si>
  <si>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</si>
  <si>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</si>
  <si>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</si>
  <si>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</si>
  <si>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</si>
  <si>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</si>
  <si>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</si>
  <si>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</si>
  <si>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</si>
  <si>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</si>
  <si>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</si>
  <si>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</si>
  <si>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</si>
  <si>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</si>
  <si>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</si>
  <si>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</si>
  <si>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</si>
  <si>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</si>
  <si>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</si>
  <si>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</si>
  <si>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</si>
  <si>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</si>
  <si>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</si>
  <si>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</si>
  <si>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</si>
  <si>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</si>
  <si>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</si>
  <si>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</si>
  <si>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</si>
  <si>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</si>
  <si>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</si>
  <si>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</si>
  <si>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</si>
  <si>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</si>
  <si>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</si>
  <si>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</si>
  <si>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</si>
  <si>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</si>
  <si>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</si>
  <si>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</si>
  <si>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</si>
  <si>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</si>
  <si>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</si>
  <si>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</si>
  <si>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</si>
  <si>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</si>
  <si>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</si>
  <si>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</si>
  <si>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</si>
  <si>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</si>
  <si>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</si>
  <si>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</si>
  <si>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</si>
  <si>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</si>
  <si>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</si>
  <si>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</si>
  <si>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</si>
  <si>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</si>
  <si>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</si>
  <si>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</si>
  <si>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</si>
  <si>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</si>
  <si>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</si>
  <si>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</si>
  <si>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</si>
  <si>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</si>
  <si>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</si>
  <si>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</si>
  <si>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</si>
  <si>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</si>
  <si>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</si>
  <si>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</si>
  <si>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</si>
  <si>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</si>
  <si>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</si>
  <si>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</si>
  <si>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</si>
  <si>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</si>
  <si>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</si>
  <si>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</si>
  <si>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</si>
  <si>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</si>
  <si>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</si>
  <si>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</si>
  <si>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</si>
  <si>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</si>
  <si>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</si>
  <si>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</si>
  <si>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</si>
  <si>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</si>
  <si>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</si>
  <si>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</si>
  <si>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</si>
  <si>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</si>
  <si>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</si>
  <si>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</si>
  <si>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</si>
  <si>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</si>
  <si>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</si>
  <si>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</si>
  <si>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</si>
  <si>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</si>
  <si>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</si>
  <si>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</si>
  <si>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</si>
  <si>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</si>
  <si>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</si>
  <si>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</si>
  <si>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</si>
  <si>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</si>
  <si>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</si>
  <si>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</si>
  <si>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</si>
  <si>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</si>
  <si>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</si>
  <si>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</si>
  <si>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</si>
  <si>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</si>
  <si>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</si>
  <si>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</si>
  <si>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</si>
  <si>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</si>
  <si>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</si>
  <si>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</si>
  <si>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</si>
  <si>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</si>
  <si>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</si>
  <si>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</si>
  <si>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</si>
  <si>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</si>
  <si>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</si>
  <si>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</si>
  <si>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</si>
  <si>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</si>
  <si>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</si>
  <si>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</si>
  <si>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</si>
  <si>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</si>
  <si>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</si>
  <si>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</si>
  <si>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</si>
  <si>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</si>
  <si>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</si>
  <si>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</si>
  <si>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</si>
  <si>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</si>
  <si>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</si>
  <si>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</si>
  <si>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</si>
  <si>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</si>
  <si>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</si>
  <si>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</si>
  <si>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</si>
  <si>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</si>
  <si>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</si>
  <si>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</si>
  <si>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</si>
  <si>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</si>
  <si>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</si>
  <si>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</si>
  <si>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</si>
  <si>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</si>
  <si>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</si>
  <si>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</si>
  <si>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</si>
  <si>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</si>
  <si>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</si>
  <si>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</si>
  <si>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</si>
  <si>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</si>
  <si>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</si>
  <si>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</si>
  <si>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</si>
  <si>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</si>
  <si>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</si>
  <si>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</si>
  <si>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</si>
  <si>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</si>
  <si>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</si>
  <si>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</si>
  <si>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</si>
  <si>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</si>
  <si>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</si>
  <si>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</si>
  <si>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</si>
  <si>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</si>
  <si>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</si>
  <si>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</si>
  <si>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</si>
  <si>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</si>
  <si>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</si>
  <si>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</si>
  <si>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</si>
  <si>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</si>
  <si>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</si>
  <si>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</si>
  <si>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</si>
  <si>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</si>
  <si>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</si>
  <si>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</si>
  <si>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</si>
  <si>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</si>
  <si>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</si>
  <si>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</si>
  <si>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</si>
  <si>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</si>
  <si>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</si>
  <si>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</si>
  <si>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</si>
  <si>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</si>
  <si>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</si>
  <si>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</si>
  <si>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</si>
  <si>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</si>
  <si>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</si>
  <si>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</si>
  <si>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</si>
  <si>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</si>
  <si>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</si>
  <si>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</si>
  <si>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</si>
  <si>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</si>
  <si>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</si>
  <si>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</si>
  <si>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</si>
  <si>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</si>
  <si>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</si>
  <si>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</si>
  <si>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</si>
  <si>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</si>
  <si>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</si>
  <si>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</si>
  <si>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</si>
  <si>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</si>
  <si>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</si>
  <si>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</si>
  <si>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</si>
  <si>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</si>
  <si>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</si>
  <si>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</si>
  <si>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</si>
  <si>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</si>
  <si>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</si>
  <si>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</si>
  <si>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</si>
  <si>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</si>
  <si>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</si>
  <si>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</si>
  <si>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</si>
  <si>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</si>
  <si>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</si>
  <si>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</si>
  <si>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</si>
  <si>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</si>
  <si>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</si>
  <si>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</si>
  <si>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</si>
  <si>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</si>
  <si>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</si>
  <si>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</si>
  <si>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</si>
  <si>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</si>
  <si>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</si>
  <si>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</si>
  <si>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</si>
  <si>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</si>
  <si>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</si>
  <si>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</si>
  <si>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</si>
  <si>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</si>
  <si>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</si>
  <si>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</si>
  <si>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</si>
  <si>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</si>
  <si>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</si>
  <si>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</si>
  <si>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</si>
  <si>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</si>
  <si>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</si>
  <si>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</si>
  <si>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</si>
  <si>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</si>
  <si>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</si>
  <si>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</si>
  <si>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</si>
  <si>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</si>
  <si>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</si>
  <si>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</si>
  <si>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</si>
  <si>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</si>
  <si>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</si>
  <si>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</si>
  <si>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</si>
  <si>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</si>
  <si>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</si>
  <si>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</si>
  <si>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</si>
  <si>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</si>
  <si>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</si>
  <si>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</si>
  <si>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</si>
  <si>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</si>
  <si>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</si>
  <si>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</si>
  <si>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</si>
  <si>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</si>
  <si>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</si>
  <si>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</si>
  <si>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</si>
  <si>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</si>
  <si>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</si>
  <si>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</si>
  <si>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</si>
  <si>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</si>
  <si>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</si>
  <si>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</si>
  <si>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</si>
  <si>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</si>
  <si>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</si>
  <si>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</si>
  <si>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</si>
  <si>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</si>
  <si>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</si>
  <si>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2F22/C</t>
  </si>
  <si>
    <t>High Level Contaminated Waste</t>
  </si>
  <si>
    <t>Nuclear Decommissioning Authority</t>
  </si>
  <si>
    <t>Sellafield Ltd</t>
  </si>
  <si>
    <t>HLW</t>
  </si>
  <si>
    <t>Total arisings based on pessimistic assumption that 55 containers of HA tech waste will be produced. Arisings dates are based on most up to date PSWP.</t>
  </si>
  <si>
    <t>HLW contaminated plant items. Intention is to cut glass product from plant items.</t>
  </si>
  <si>
    <t>WVP highly active plant items consigned to this waste stream are primarily failed melter components contaminated with a quantity of vitrified waste. The vitrified waste will be cut from the plant items for storage in standard stainless steel vitrification containers.</t>
  </si>
  <si>
    <t>All HLW is vitrified.</t>
  </si>
  <si>
    <t>Current assessments of the total waste arising in this stream indicate uncertainties of the order of +/-x3.</t>
  </si>
  <si>
    <t>Neutral</t>
  </si>
  <si>
    <t>SiO2 (47.2%), Na2O (8.6%), B2O3 (17.3%), Li2O (2.0%), waste oxides (25%).</t>
  </si>
  <si>
    <t>= 0</t>
  </si>
  <si>
    <t>= 100.0</t>
  </si>
  <si>
    <t>On-site</t>
  </si>
  <si>
    <t>Waste Vitrification Plant (WVP)</t>
  </si>
  <si>
    <t>Sellafield</t>
  </si>
  <si>
    <t>1.4.2025 - 31.3.2026</t>
  </si>
  <si>
    <t>1.4.2029 - 31.3.2030</t>
  </si>
  <si>
    <t>= 1.5</t>
  </si>
  <si>
    <t>0.33</t>
  </si>
  <si>
    <t>3.00</t>
  </si>
  <si>
    <t>1.4.2030 - 31.3.2031</t>
  </si>
  <si>
    <t>1.4.2031 - 31.3.2032</t>
  </si>
  <si>
    <t>1.4.2032 - 31.3.2033</t>
  </si>
  <si>
    <t>1.4.2033 - 31.3.2034</t>
  </si>
  <si>
    <t>1.4.2034 - 31.3.2035</t>
  </si>
  <si>
    <t>= 0.8</t>
  </si>
  <si>
    <t>Steel Disposal Container HLW</t>
  </si>
  <si>
    <t xml:space="preserve"> 100.0</t>
  </si>
  <si>
    <t xml:space="preserve"> 0.08</t>
  </si>
  <si>
    <t>0.15</t>
  </si>
  <si>
    <t>110</t>
  </si>
  <si>
    <t>Not present.</t>
  </si>
  <si>
    <t>Present as oxide in trace quantities.</t>
  </si>
  <si>
    <t>Likely to be present as oxide.</t>
  </si>
  <si>
    <t>Present as oxide.</t>
  </si>
  <si>
    <t>Density of vitrified product glass.</t>
  </si>
  <si>
    <t>Vitrification</t>
  </si>
  <si>
    <t>Borosilicate glass matrix.</t>
  </si>
  <si>
    <t>Based on 50% voidage when waste loaded into vitrification canisters.</t>
  </si>
  <si>
    <t>Adherent vitrified fission product oxides and calcined fission product nitrates.</t>
  </si>
  <si>
    <t>The activities are estimated since there is no significant operational experience yet in producing HA waste containers. As such uncertanties are large.</t>
  </si>
  <si>
    <t>This waste is stored with a 50% stored volume voidage and is assumed to be equivalent to vitrification plant product glass. On this basis the specific activity of this waste is estimated to be ~50% of the specific activity of the waste being processed in the vitrification plants.</t>
  </si>
  <si>
    <t>=</t>
  </si>
  <si>
    <t>2.7</t>
  </si>
  <si>
    <t>= 2.7</t>
  </si>
  <si>
    <t>Glass</t>
  </si>
  <si>
    <t>Assumed same density as vitrified product, based on 400kg average glass per container in 1.5m³.</t>
  </si>
  <si>
    <t>8</t>
  </si>
  <si>
    <t>3.19E-05</t>
  </si>
  <si>
    <t>C</t>
  </si>
  <si>
    <t>2</t>
  </si>
  <si>
    <t>6</t>
  </si>
  <si>
    <t>3.91E-09</t>
  </si>
  <si>
    <t>9.72E-05</t>
  </si>
  <si>
    <t>9.52E-11</t>
  </si>
  <si>
    <t>2.84E-06</t>
  </si>
  <si>
    <t>3.93E-02</t>
  </si>
  <si>
    <t>7.04E-01</t>
  </si>
  <si>
    <t>1.33E-03</t>
  </si>
  <si>
    <t>1.30E-01</t>
  </si>
  <si>
    <t>1.10E-09</t>
  </si>
  <si>
    <t>8.72E-03</t>
  </si>
  <si>
    <t>6.34E-21</t>
  </si>
  <si>
    <t>3.21E-06</t>
  </si>
  <si>
    <t>4.72E+03</t>
  </si>
  <si>
    <t>2.76E-01</t>
  </si>
  <si>
    <t>3.18E-08</t>
  </si>
  <si>
    <t>2.49E-10</t>
  </si>
  <si>
    <t>2.19E-01</t>
  </si>
  <si>
    <t>1.90E-05</t>
  </si>
  <si>
    <t>1.05E-04</t>
  </si>
  <si>
    <t>1.71E-11</t>
  </si>
  <si>
    <t>1.34E+00</t>
  </si>
  <si>
    <t>1.47E-01</t>
  </si>
  <si>
    <t>1.43E-02</t>
  </si>
  <si>
    <t>2.46E-06</t>
  </si>
  <si>
    <t>6.48E-06</t>
  </si>
  <si>
    <t>2.26E-09</t>
  </si>
  <si>
    <t>7.12E-01</t>
  </si>
  <si>
    <t>1.04E-06</t>
  </si>
  <si>
    <t>2.34E+00</t>
  </si>
  <si>
    <t>1.79E-08</t>
  </si>
  <si>
    <t>2.05E-02</t>
  </si>
  <si>
    <t>1.63E+00</t>
  </si>
  <si>
    <t>1.52E-02</t>
  </si>
  <si>
    <t>3.98E-01</t>
  </si>
  <si>
    <t>1.50E-08</t>
  </si>
  <si>
    <t>1.49E-19</t>
  </si>
  <si>
    <t>1.59E+00</t>
  </si>
  <si>
    <t>9.74E-02</t>
  </si>
  <si>
    <t>6.62E+03</t>
  </si>
  <si>
    <t>2.75E-06</t>
  </si>
  <si>
    <t>4.63E-07</t>
  </si>
  <si>
    <t>2.59E-11</t>
  </si>
  <si>
    <t>4.34E-02</t>
  </si>
  <si>
    <t>1.18E-05</t>
  </si>
  <si>
    <t>2.58E+01</t>
  </si>
  <si>
    <t>1.26E-06</t>
  </si>
  <si>
    <t>4.67E+01</t>
  </si>
  <si>
    <t>2.31E-01</t>
  </si>
  <si>
    <t>5.30E+01</t>
  </si>
  <si>
    <t>4.19E+00</t>
  </si>
  <si>
    <t>3.46E-08</t>
  </si>
  <si>
    <t>8.33E-09</t>
  </si>
  <si>
    <t>3.24E-04</t>
  </si>
  <si>
    <t>1.15E-12</t>
  </si>
  <si>
    <t>9.42E-06</t>
  </si>
  <si>
    <t>1.45E-10</t>
  </si>
  <si>
    <t>1.79E-14</t>
  </si>
  <si>
    <t>2.67E-13</t>
  </si>
  <si>
    <t>5.07E-09</t>
  </si>
  <si>
    <t>2.30E-10</t>
  </si>
  <si>
    <t>1.49E-10</t>
  </si>
  <si>
    <t>2.65E-07</t>
  </si>
  <si>
    <t>3.08E-14</t>
  </si>
  <si>
    <t>6.39E-15</t>
  </si>
  <si>
    <t>2.59E-07</t>
  </si>
  <si>
    <t>2.95E-06</t>
  </si>
  <si>
    <t>1.44E-08</t>
  </si>
  <si>
    <t>5.85E-07</t>
  </si>
  <si>
    <t>2.69E-11</t>
  </si>
  <si>
    <t>2.96E-06</t>
  </si>
  <si>
    <t>2.91E-06</t>
  </si>
  <si>
    <t>1.52E-05</t>
  </si>
  <si>
    <t>3.75E-05</t>
  </si>
  <si>
    <t>2.86E-11</t>
  </si>
  <si>
    <t>1.06E-05</t>
  </si>
  <si>
    <t>4.41E-06</t>
  </si>
  <si>
    <t>1.86E-02</t>
  </si>
  <si>
    <t>3.60E-07</t>
  </si>
  <si>
    <t>1.62E-06</t>
  </si>
  <si>
    <t>5.15E-05</t>
  </si>
  <si>
    <t>5.05E-07</t>
  </si>
  <si>
    <t>5.85E-06</t>
  </si>
  <si>
    <t>1.14E-07</t>
  </si>
  <si>
    <t>3.86E-01</t>
  </si>
  <si>
    <t>8.48E-02</t>
  </si>
  <si>
    <t>2.05E-01</t>
  </si>
  <si>
    <t>4.99E+00</t>
  </si>
  <si>
    <t>3.31E-04</t>
  </si>
  <si>
    <t>1.83E+02</t>
  </si>
  <si>
    <t>4.93E-01</t>
  </si>
  <si>
    <t>7.87E-01</t>
  </si>
  <si>
    <t>4.07E-01</t>
  </si>
  <si>
    <t>3.17E-01</t>
  </si>
  <si>
    <t>2.34E+01</t>
  </si>
  <si>
    <t>7.15E-03</t>
  </si>
  <si>
    <t>1.35E-03</t>
  </si>
  <si>
    <t>1.07E-08</t>
  </si>
  <si>
    <t>1.04E-07</t>
  </si>
  <si>
    <t>1.61E-07</t>
  </si>
  <si>
    <t>4.49E-09</t>
  </si>
  <si>
    <t>4.92E-10</t>
  </si>
  <si>
    <t>NE</t>
  </si>
  <si>
    <t>8.3</t>
  </si>
  <si>
    <t>0.0</t>
  </si>
  <si>
    <t>2.0</t>
  </si>
  <si>
    <t>1.0</t>
  </si>
  <si>
    <t>10.8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</si>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</sst>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406</v>
      </c>
      <c r="O14" s="229"/>
      <c r="P14" s="171" t="s">
        <v>551</v>
      </c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/>
      <c r="J15" s="252"/>
      <c r="K15" s="181"/>
      <c r="L15" s="307"/>
      <c r="N15" s="192" t="s">
        <v>406</v>
      </c>
      <c r="O15" s="182"/>
      <c r="P15" s="172" t="s">
        <v>551</v>
      </c>
    </row>
    <row r="16" spans="1:19" s="6" customFormat="1" ht="12.75" customHeight="1" x14ac:dyDescent="0.25">
      <c r="A16" s="254"/>
      <c r="B16" s="254"/>
      <c r="C16" s="9"/>
      <c r="D16" s="253" t="s">
        <v>412</v>
      </c>
      <c r="E16" s="254"/>
      <c r="F16" s="254"/>
      <c r="G16" s="254"/>
      <c r="H16" s="255"/>
      <c r="I16" s="251"/>
      <c r="J16" s="252"/>
      <c r="N16" s="192" t="s">
        <v>413</v>
      </c>
      <c r="O16" s="182"/>
      <c r="P16" s="172" t="s">
        <v>552</v>
      </c>
    </row>
    <row r="17" spans="1:16" s="6" customFormat="1" ht="12.75" customHeight="1" x14ac:dyDescent="0.25">
      <c r="A17" s="254"/>
      <c r="B17" s="254"/>
      <c r="C17" s="9"/>
      <c r="D17" s="253" t="s">
        <v>416</v>
      </c>
      <c r="E17" s="254"/>
      <c r="F17" s="254"/>
      <c r="G17" s="254"/>
      <c r="H17" s="255"/>
      <c r="I17" s="251"/>
      <c r="J17" s="252"/>
      <c r="N17" s="192" t="s">
        <v>413</v>
      </c>
      <c r="O17" s="182"/>
      <c r="P17" s="172" t="s">
        <v>552</v>
      </c>
    </row>
    <row r="18" spans="1:16" s="6" customFormat="1" ht="12.75" customHeight="1" x14ac:dyDescent="0.25">
      <c r="A18" s="254"/>
      <c r="B18" s="254"/>
      <c r="C18" s="9"/>
      <c r="D18" s="253" t="s">
        <v>417</v>
      </c>
      <c r="E18" s="254"/>
      <c r="F18" s="254"/>
      <c r="G18" s="254"/>
      <c r="H18" s="255"/>
      <c r="I18" s="251"/>
      <c r="J18" s="252"/>
      <c r="N18" s="192" t="s">
        <v>413</v>
      </c>
      <c r="O18" s="182"/>
      <c r="P18" s="172" t="s">
        <v>552</v>
      </c>
    </row>
    <row r="19" spans="1:16" s="6" customFormat="1" ht="12.75" customHeight="1" x14ac:dyDescent="0.25">
      <c r="A19" s="254"/>
      <c r="B19" s="254"/>
      <c r="C19" s="9"/>
      <c r="D19" s="253" t="s">
        <v>418</v>
      </c>
      <c r="E19" s="254"/>
      <c r="F19" s="254"/>
      <c r="G19" s="254"/>
      <c r="H19" s="255"/>
      <c r="I19" s="251"/>
      <c r="J19" s="252"/>
      <c r="N19" s="192" t="s">
        <v>413</v>
      </c>
      <c r="O19" s="182"/>
      <c r="P19" s="172" t="s">
        <v>552</v>
      </c>
    </row>
    <row r="20" spans="1:16" s="6" customFormat="1" ht="12.75" customHeight="1" x14ac:dyDescent="0.25">
      <c r="A20" s="254"/>
      <c r="B20" s="254"/>
      <c r="C20" s="9"/>
      <c r="D20" s="253" t="s">
        <v>419</v>
      </c>
      <c r="E20" s="254"/>
      <c r="F20" s="254"/>
      <c r="G20" s="254"/>
      <c r="H20" s="255"/>
      <c r="I20" s="251"/>
      <c r="J20" s="252"/>
      <c r="N20" s="192" t="s">
        <v>413</v>
      </c>
      <c r="O20" s="182"/>
      <c r="P20" s="172" t="s">
        <v>552</v>
      </c>
    </row>
    <row r="21" spans="1:16" s="6" customFormat="1" ht="12.75" hidden="1" customHeight="1" x14ac:dyDescent="0.25">
      <c r="A21" s="254"/>
      <c r="B21" s="254"/>
      <c r="C21" s="9"/>
      <c r="D21" s="253" t="s">
        <v>389</v>
      </c>
      <c r="E21" s="254"/>
      <c r="F21" s="254"/>
      <c r="G21" s="254"/>
      <c r="H21" s="255"/>
      <c r="I21" s="251"/>
      <c r="J21" s="252"/>
      <c r="N21" s="192">
        <v>0</v>
      </c>
      <c r="O21" s="182"/>
      <c r="P21" s="172" t="s">
        <v>551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551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551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551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551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551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551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551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551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551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551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551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551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551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551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551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551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551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551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551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551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551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551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551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551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551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551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551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551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551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551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551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551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551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551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551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551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551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551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551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551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551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551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551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551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551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551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551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551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551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551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551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551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551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551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551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551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551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551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551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551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551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551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551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551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551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551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551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551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551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551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551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551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551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551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551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551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551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551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551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551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551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551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551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551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551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551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551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551</v>
      </c>
    </row>
    <row r="110" spans="1:16" s="6" customFormat="1" ht="12.75" customHeight="1" x14ac:dyDescent="0.25">
      <c r="A110" s="9"/>
      <c r="B110" s="9"/>
      <c r="C110" s="9" t="s">
        <v>12</v>
      </c>
      <c r="D110" s="243" t="s">
        <v>420</v>
      </c>
      <c r="E110" s="244"/>
      <c r="F110" s="244"/>
      <c r="G110" s="244"/>
      <c r="H110" s="245"/>
      <c r="I110" s="249"/>
      <c r="J110" s="250"/>
      <c r="K110" s="181"/>
      <c r="L110" s="307"/>
      <c r="N110" s="230" t="s">
        <v>421</v>
      </c>
      <c r="O110" s="231"/>
      <c r="P110" s="173" t="s">
        <v>553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550</v>
      </c>
      <c r="O111" s="233"/>
      <c r="P111" s="169" t="s">
        <v>554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550</v>
      </c>
      <c r="O112" s="353"/>
      <c r="P112" s="169" t="s">
        <v>554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x14ac:dyDescent="0.25">
      <c r="D161" s="356" t="s">
        <v>57</v>
      </c>
      <c r="E161" s="357"/>
      <c r="F161" s="357"/>
      <c r="G161" s="357"/>
      <c r="H161" s="357"/>
      <c r="I161" s="358"/>
      <c r="J161" s="149"/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/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/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406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406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406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407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406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406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406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406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/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406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406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406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406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406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 t="s">
        <v>408</v>
      </c>
      <c r="N291" s="275"/>
      <c r="O291" s="282" t="s">
        <v>407</v>
      </c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432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409</v>
      </c>
      <c r="D315" s="281"/>
      <c r="E315" s="281"/>
      <c r="F315" s="281"/>
      <c r="G315" s="281"/>
      <c r="H315" s="281"/>
      <c r="I315" s="226"/>
      <c r="J315" s="280" t="s">
        <v>410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441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433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422</v>
      </c>
      <c r="C343" s="223"/>
      <c r="D343" s="223"/>
      <c r="E343" s="223"/>
      <c r="F343" s="223"/>
      <c r="G343" s="223"/>
      <c r="H343" s="224"/>
      <c r="I343" s="225" t="s">
        <v>423</v>
      </c>
      <c r="J343" s="226"/>
      <c r="K343" s="225" t="s">
        <v>424</v>
      </c>
      <c r="L343" s="226"/>
      <c r="M343" s="225" t="s">
        <v>425</v>
      </c>
      <c r="N343" s="226"/>
      <c r="O343" s="225" t="s">
        <v>426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434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442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407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428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430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2F22/C</v>
      </c>
      <c r="G3" s="376"/>
      <c r="H3" s="376"/>
      <c r="I3" s="376"/>
      <c r="J3" s="376"/>
      <c r="K3" s="377"/>
      <c r="L3" s="384" t="str">
        <f>DataSheet!F2</f>
        <v>High Level Contaminated Waste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443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438</v>
      </c>
      <c r="Y9" s="159" t="s">
        <v>498</v>
      </c>
      <c r="Z9" s="159" t="s">
        <v>445</v>
      </c>
      <c r="AA9" s="159" t="s">
        <v>445</v>
      </c>
      <c r="AB9" s="160" t="s">
        <v>446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438</v>
      </c>
      <c r="K10" s="159" t="s">
        <v>444</v>
      </c>
      <c r="L10" s="159" t="s">
        <v>445</v>
      </c>
      <c r="M10" s="159" t="s">
        <v>445</v>
      </c>
      <c r="N10" s="160" t="s">
        <v>446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438</v>
      </c>
      <c r="Y10" s="159" t="s">
        <v>499</v>
      </c>
      <c r="Z10" s="159" t="s">
        <v>445</v>
      </c>
      <c r="AA10" s="159" t="s">
        <v>445</v>
      </c>
      <c r="AB10" s="160" t="s">
        <v>446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443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438</v>
      </c>
      <c r="Y11" s="159" t="s">
        <v>500</v>
      </c>
      <c r="Z11" s="159" t="s">
        <v>445</v>
      </c>
      <c r="AA11" s="159" t="s">
        <v>445</v>
      </c>
      <c r="AB11" s="160" t="s">
        <v>446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447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438</v>
      </c>
      <c r="Y12" s="159" t="s">
        <v>501</v>
      </c>
      <c r="Z12" s="159" t="s">
        <v>445</v>
      </c>
      <c r="AA12" s="159" t="s">
        <v>445</v>
      </c>
      <c r="AB12" s="160" t="s">
        <v>446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447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438</v>
      </c>
      <c r="Y13" s="159" t="s">
        <v>502</v>
      </c>
      <c r="Z13" s="159" t="s">
        <v>445</v>
      </c>
      <c r="AA13" s="159" t="s">
        <v>445</v>
      </c>
      <c r="AB13" s="160" t="s">
        <v>446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443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438</v>
      </c>
      <c r="Y14" s="159" t="s">
        <v>503</v>
      </c>
      <c r="Z14" s="159" t="s">
        <v>445</v>
      </c>
      <c r="AA14" s="159" t="s">
        <v>445</v>
      </c>
      <c r="AB14" s="160" t="s">
        <v>446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443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438</v>
      </c>
      <c r="Y15" s="159" t="s">
        <v>504</v>
      </c>
      <c r="Z15" s="159" t="s">
        <v>445</v>
      </c>
      <c r="AA15" s="159" t="s">
        <v>445</v>
      </c>
      <c r="AB15" s="160" t="s">
        <v>446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443</v>
      </c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438</v>
      </c>
      <c r="K17" s="159" t="s">
        <v>448</v>
      </c>
      <c r="L17" s="159" t="s">
        <v>445</v>
      </c>
      <c r="M17" s="159" t="s">
        <v>445</v>
      </c>
      <c r="N17" s="160" t="s">
        <v>446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438</v>
      </c>
      <c r="Y17" s="159" t="s">
        <v>505</v>
      </c>
      <c r="Z17" s="159" t="s">
        <v>445</v>
      </c>
      <c r="AA17" s="159" t="s">
        <v>445</v>
      </c>
      <c r="AB17" s="160" t="s">
        <v>446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438</v>
      </c>
      <c r="K18" s="159" t="s">
        <v>449</v>
      </c>
      <c r="L18" s="159" t="s">
        <v>445</v>
      </c>
      <c r="M18" s="159" t="s">
        <v>445</v>
      </c>
      <c r="N18" s="160" t="s">
        <v>446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438</v>
      </c>
      <c r="Y18" s="159" t="s">
        <v>506</v>
      </c>
      <c r="Z18" s="159" t="s">
        <v>445</v>
      </c>
      <c r="AA18" s="159" t="s">
        <v>445</v>
      </c>
      <c r="AB18" s="160" t="s">
        <v>446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438</v>
      </c>
      <c r="K19" s="159" t="s">
        <v>450</v>
      </c>
      <c r="L19" s="159" t="s">
        <v>445</v>
      </c>
      <c r="M19" s="159" t="s">
        <v>445</v>
      </c>
      <c r="N19" s="160" t="s">
        <v>446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438</v>
      </c>
      <c r="Y19" s="159" t="s">
        <v>507</v>
      </c>
      <c r="Z19" s="159" t="s">
        <v>445</v>
      </c>
      <c r="AA19" s="159" t="s">
        <v>445</v>
      </c>
      <c r="AB19" s="160" t="s">
        <v>446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438</v>
      </c>
      <c r="K20" s="159" t="s">
        <v>451</v>
      </c>
      <c r="L20" s="159" t="s">
        <v>445</v>
      </c>
      <c r="M20" s="159" t="s">
        <v>445</v>
      </c>
      <c r="N20" s="160" t="s">
        <v>446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438</v>
      </c>
      <c r="Y20" s="159" t="s">
        <v>508</v>
      </c>
      <c r="Z20" s="159" t="s">
        <v>445</v>
      </c>
      <c r="AA20" s="159" t="s">
        <v>445</v>
      </c>
      <c r="AB20" s="160" t="s">
        <v>446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438</v>
      </c>
      <c r="K21" s="159" t="s">
        <v>452</v>
      </c>
      <c r="L21" s="159" t="s">
        <v>445</v>
      </c>
      <c r="M21" s="159" t="s">
        <v>445</v>
      </c>
      <c r="N21" s="160" t="s">
        <v>446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438</v>
      </c>
      <c r="Y21" s="159" t="s">
        <v>509</v>
      </c>
      <c r="Z21" s="159" t="s">
        <v>445</v>
      </c>
      <c r="AA21" s="159" t="s">
        <v>445</v>
      </c>
      <c r="AB21" s="160" t="s">
        <v>446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438</v>
      </c>
      <c r="K22" s="159" t="s">
        <v>453</v>
      </c>
      <c r="L22" s="159" t="s">
        <v>445</v>
      </c>
      <c r="M22" s="159" t="s">
        <v>445</v>
      </c>
      <c r="N22" s="160" t="s">
        <v>446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438</v>
      </c>
      <c r="Y22" s="159" t="s">
        <v>510</v>
      </c>
      <c r="Z22" s="159" t="s">
        <v>445</v>
      </c>
      <c r="AA22" s="159" t="s">
        <v>445</v>
      </c>
      <c r="AB22" s="160" t="s">
        <v>446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438</v>
      </c>
      <c r="K23" s="159" t="s">
        <v>454</v>
      </c>
      <c r="L23" s="159" t="s">
        <v>445</v>
      </c>
      <c r="M23" s="159" t="s">
        <v>445</v>
      </c>
      <c r="N23" s="160" t="s">
        <v>446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438</v>
      </c>
      <c r="Y23" s="159" t="s">
        <v>511</v>
      </c>
      <c r="Z23" s="159" t="s">
        <v>445</v>
      </c>
      <c r="AA23" s="159" t="s">
        <v>445</v>
      </c>
      <c r="AB23" s="160" t="s">
        <v>446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438</v>
      </c>
      <c r="K24" s="159" t="s">
        <v>455</v>
      </c>
      <c r="L24" s="159" t="s">
        <v>445</v>
      </c>
      <c r="M24" s="159" t="s">
        <v>445</v>
      </c>
      <c r="N24" s="160" t="s">
        <v>446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438</v>
      </c>
      <c r="Y24" s="159" t="s">
        <v>512</v>
      </c>
      <c r="Z24" s="159" t="s">
        <v>445</v>
      </c>
      <c r="AA24" s="159" t="s">
        <v>445</v>
      </c>
      <c r="AB24" s="160" t="s">
        <v>446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438</v>
      </c>
      <c r="K25" s="159" t="s">
        <v>456</v>
      </c>
      <c r="L25" s="159" t="s">
        <v>445</v>
      </c>
      <c r="M25" s="159" t="s">
        <v>445</v>
      </c>
      <c r="N25" s="160" t="s">
        <v>446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438</v>
      </c>
      <c r="Y25" s="159" t="s">
        <v>513</v>
      </c>
      <c r="Z25" s="159" t="s">
        <v>445</v>
      </c>
      <c r="AA25" s="159" t="s">
        <v>445</v>
      </c>
      <c r="AB25" s="160" t="s">
        <v>446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438</v>
      </c>
      <c r="K26" s="159" t="s">
        <v>457</v>
      </c>
      <c r="L26" s="159" t="s">
        <v>445</v>
      </c>
      <c r="M26" s="159" t="s">
        <v>445</v>
      </c>
      <c r="N26" s="160" t="s">
        <v>446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438</v>
      </c>
      <c r="Y26" s="159" t="s">
        <v>514</v>
      </c>
      <c r="Z26" s="159" t="s">
        <v>445</v>
      </c>
      <c r="AA26" s="159" t="s">
        <v>445</v>
      </c>
      <c r="AB26" s="160" t="s">
        <v>446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443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438</v>
      </c>
      <c r="Y27" s="159" t="s">
        <v>515</v>
      </c>
      <c r="Z27" s="159" t="s">
        <v>445</v>
      </c>
      <c r="AA27" s="159" t="s">
        <v>445</v>
      </c>
      <c r="AB27" s="160" t="s">
        <v>446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438</v>
      </c>
      <c r="K28" s="159" t="s">
        <v>458</v>
      </c>
      <c r="L28" s="159" t="s">
        <v>445</v>
      </c>
      <c r="M28" s="159" t="s">
        <v>445</v>
      </c>
      <c r="N28" s="160" t="s">
        <v>446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438</v>
      </c>
      <c r="Y28" s="159" t="s">
        <v>516</v>
      </c>
      <c r="Z28" s="159" t="s">
        <v>445</v>
      </c>
      <c r="AA28" s="159" t="s">
        <v>445</v>
      </c>
      <c r="AB28" s="160" t="s">
        <v>446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438</v>
      </c>
      <c r="K29" s="159" t="s">
        <v>459</v>
      </c>
      <c r="L29" s="159" t="s">
        <v>445</v>
      </c>
      <c r="M29" s="159" t="s">
        <v>445</v>
      </c>
      <c r="N29" s="160" t="s">
        <v>446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438</v>
      </c>
      <c r="Y29" s="159" t="s">
        <v>517</v>
      </c>
      <c r="Z29" s="159" t="s">
        <v>445</v>
      </c>
      <c r="AA29" s="159" t="s">
        <v>445</v>
      </c>
      <c r="AB29" s="160" t="s">
        <v>446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438</v>
      </c>
      <c r="K30" s="159" t="s">
        <v>460</v>
      </c>
      <c r="L30" s="159" t="s">
        <v>445</v>
      </c>
      <c r="M30" s="159" t="s">
        <v>445</v>
      </c>
      <c r="N30" s="160" t="s">
        <v>446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438</v>
      </c>
      <c r="Y30" s="159" t="s">
        <v>518</v>
      </c>
      <c r="Z30" s="159" t="s">
        <v>445</v>
      </c>
      <c r="AA30" s="159" t="s">
        <v>445</v>
      </c>
      <c r="AB30" s="160" t="s">
        <v>446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438</v>
      </c>
      <c r="K31" s="159" t="s">
        <v>461</v>
      </c>
      <c r="L31" s="159" t="s">
        <v>445</v>
      </c>
      <c r="M31" s="159" t="s">
        <v>445</v>
      </c>
      <c r="N31" s="160" t="s">
        <v>446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438</v>
      </c>
      <c r="Y31" s="159" t="s">
        <v>519</v>
      </c>
      <c r="Z31" s="159" t="s">
        <v>445</v>
      </c>
      <c r="AA31" s="159" t="s">
        <v>445</v>
      </c>
      <c r="AB31" s="160" t="s">
        <v>446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438</v>
      </c>
      <c r="K32" s="159" t="s">
        <v>462</v>
      </c>
      <c r="L32" s="159" t="s">
        <v>445</v>
      </c>
      <c r="M32" s="159" t="s">
        <v>445</v>
      </c>
      <c r="N32" s="160" t="s">
        <v>446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438</v>
      </c>
      <c r="Y32" s="159" t="s">
        <v>514</v>
      </c>
      <c r="Z32" s="159" t="s">
        <v>445</v>
      </c>
      <c r="AA32" s="159" t="s">
        <v>445</v>
      </c>
      <c r="AB32" s="160" t="s">
        <v>446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438</v>
      </c>
      <c r="K33" s="159" t="s">
        <v>463</v>
      </c>
      <c r="L33" s="159" t="s">
        <v>445</v>
      </c>
      <c r="M33" s="159" t="s">
        <v>445</v>
      </c>
      <c r="N33" s="160" t="s">
        <v>446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438</v>
      </c>
      <c r="Y33" s="159" t="s">
        <v>520</v>
      </c>
      <c r="Z33" s="159" t="s">
        <v>445</v>
      </c>
      <c r="AA33" s="159" t="s">
        <v>445</v>
      </c>
      <c r="AB33" s="160" t="s">
        <v>446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438</v>
      </c>
      <c r="K34" s="159" t="s">
        <v>464</v>
      </c>
      <c r="L34" s="159" t="s">
        <v>445</v>
      </c>
      <c r="M34" s="159" t="s">
        <v>445</v>
      </c>
      <c r="N34" s="160" t="s">
        <v>446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438</v>
      </c>
      <c r="Y34" s="159" t="s">
        <v>521</v>
      </c>
      <c r="Z34" s="159" t="s">
        <v>445</v>
      </c>
      <c r="AA34" s="159" t="s">
        <v>445</v>
      </c>
      <c r="AB34" s="160" t="s">
        <v>446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438</v>
      </c>
      <c r="K35" s="159" t="s">
        <v>465</v>
      </c>
      <c r="L35" s="159" t="s">
        <v>445</v>
      </c>
      <c r="M35" s="159" t="s">
        <v>445</v>
      </c>
      <c r="N35" s="160" t="s">
        <v>446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438</v>
      </c>
      <c r="Y35" s="159" t="s">
        <v>522</v>
      </c>
      <c r="Z35" s="159" t="s">
        <v>445</v>
      </c>
      <c r="AA35" s="159" t="s">
        <v>445</v>
      </c>
      <c r="AB35" s="160" t="s">
        <v>446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438</v>
      </c>
      <c r="K36" s="159" t="s">
        <v>466</v>
      </c>
      <c r="L36" s="159" t="s">
        <v>445</v>
      </c>
      <c r="M36" s="159" t="s">
        <v>445</v>
      </c>
      <c r="N36" s="160" t="s">
        <v>446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438</v>
      </c>
      <c r="Y36" s="159" t="s">
        <v>523</v>
      </c>
      <c r="Z36" s="159" t="s">
        <v>445</v>
      </c>
      <c r="AA36" s="159" t="s">
        <v>445</v>
      </c>
      <c r="AB36" s="160" t="s">
        <v>446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438</v>
      </c>
      <c r="K37" s="159" t="s">
        <v>467</v>
      </c>
      <c r="L37" s="159" t="s">
        <v>445</v>
      </c>
      <c r="M37" s="159" t="s">
        <v>445</v>
      </c>
      <c r="N37" s="160" t="s">
        <v>446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438</v>
      </c>
      <c r="Y37" s="159" t="s">
        <v>524</v>
      </c>
      <c r="Z37" s="159" t="s">
        <v>445</v>
      </c>
      <c r="AA37" s="159" t="s">
        <v>445</v>
      </c>
      <c r="AB37" s="160" t="s">
        <v>446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438</v>
      </c>
      <c r="K38" s="159" t="s">
        <v>468</v>
      </c>
      <c r="L38" s="159" t="s">
        <v>445</v>
      </c>
      <c r="M38" s="159" t="s">
        <v>445</v>
      </c>
      <c r="N38" s="160" t="s">
        <v>446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438</v>
      </c>
      <c r="Y38" s="159" t="s">
        <v>525</v>
      </c>
      <c r="Z38" s="159" t="s">
        <v>445</v>
      </c>
      <c r="AA38" s="159" t="s">
        <v>445</v>
      </c>
      <c r="AB38" s="160" t="s">
        <v>446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438</v>
      </c>
      <c r="K39" s="159" t="s">
        <v>469</v>
      </c>
      <c r="L39" s="159" t="s">
        <v>445</v>
      </c>
      <c r="M39" s="159" t="s">
        <v>445</v>
      </c>
      <c r="N39" s="160" t="s">
        <v>446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438</v>
      </c>
      <c r="Y39" s="159" t="s">
        <v>526</v>
      </c>
      <c r="Z39" s="159" t="s">
        <v>445</v>
      </c>
      <c r="AA39" s="159" t="s">
        <v>445</v>
      </c>
      <c r="AB39" s="160" t="s">
        <v>446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438</v>
      </c>
      <c r="K40" s="159" t="s">
        <v>470</v>
      </c>
      <c r="L40" s="159" t="s">
        <v>445</v>
      </c>
      <c r="M40" s="159" t="s">
        <v>445</v>
      </c>
      <c r="N40" s="160" t="s">
        <v>446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438</v>
      </c>
      <c r="Y40" s="159" t="s">
        <v>527</v>
      </c>
      <c r="Z40" s="159" t="s">
        <v>445</v>
      </c>
      <c r="AA40" s="159" t="s">
        <v>445</v>
      </c>
      <c r="AB40" s="160" t="s">
        <v>446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438</v>
      </c>
      <c r="K41" s="159" t="s">
        <v>471</v>
      </c>
      <c r="L41" s="159" t="s">
        <v>445</v>
      </c>
      <c r="M41" s="159" t="s">
        <v>445</v>
      </c>
      <c r="N41" s="160" t="s">
        <v>446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438</v>
      </c>
      <c r="Y41" s="159" t="s">
        <v>528</v>
      </c>
      <c r="Z41" s="159" t="s">
        <v>445</v>
      </c>
      <c r="AA41" s="159" t="s">
        <v>445</v>
      </c>
      <c r="AB41" s="160" t="s">
        <v>446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438</v>
      </c>
      <c r="K42" s="159" t="s">
        <v>472</v>
      </c>
      <c r="L42" s="159" t="s">
        <v>445</v>
      </c>
      <c r="M42" s="159" t="s">
        <v>445</v>
      </c>
      <c r="N42" s="160" t="s">
        <v>446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438</v>
      </c>
      <c r="Y42" s="159" t="s">
        <v>529</v>
      </c>
      <c r="Z42" s="159" t="s">
        <v>445</v>
      </c>
      <c r="AA42" s="159" t="s">
        <v>445</v>
      </c>
      <c r="AB42" s="160" t="s">
        <v>446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438</v>
      </c>
      <c r="K43" s="159" t="s">
        <v>473</v>
      </c>
      <c r="L43" s="159" t="s">
        <v>445</v>
      </c>
      <c r="M43" s="159" t="s">
        <v>445</v>
      </c>
      <c r="N43" s="160" t="s">
        <v>446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438</v>
      </c>
      <c r="Y43" s="159" t="s">
        <v>522</v>
      </c>
      <c r="Z43" s="159" t="s">
        <v>445</v>
      </c>
      <c r="AA43" s="159" t="s">
        <v>445</v>
      </c>
      <c r="AB43" s="160" t="s">
        <v>446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438</v>
      </c>
      <c r="K44" s="159" t="s">
        <v>474</v>
      </c>
      <c r="L44" s="159" t="s">
        <v>445</v>
      </c>
      <c r="M44" s="159" t="s">
        <v>445</v>
      </c>
      <c r="N44" s="160" t="s">
        <v>446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438</v>
      </c>
      <c r="Y44" s="159" t="s">
        <v>524</v>
      </c>
      <c r="Z44" s="159" t="s">
        <v>445</v>
      </c>
      <c r="AA44" s="159" t="s">
        <v>445</v>
      </c>
      <c r="AB44" s="160" t="s">
        <v>446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438</v>
      </c>
      <c r="K45" s="159" t="s">
        <v>475</v>
      </c>
      <c r="L45" s="159" t="s">
        <v>445</v>
      </c>
      <c r="M45" s="159" t="s">
        <v>445</v>
      </c>
      <c r="N45" s="160" t="s">
        <v>446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438</v>
      </c>
      <c r="Y45" s="159" t="s">
        <v>530</v>
      </c>
      <c r="Z45" s="159" t="s">
        <v>445</v>
      </c>
      <c r="AA45" s="159" t="s">
        <v>445</v>
      </c>
      <c r="AB45" s="160" t="s">
        <v>446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438</v>
      </c>
      <c r="K46" s="159" t="s">
        <v>476</v>
      </c>
      <c r="L46" s="159" t="s">
        <v>445</v>
      </c>
      <c r="M46" s="159" t="s">
        <v>445</v>
      </c>
      <c r="N46" s="160" t="s">
        <v>446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438</v>
      </c>
      <c r="Y46" s="159" t="s">
        <v>531</v>
      </c>
      <c r="Z46" s="159" t="s">
        <v>445</v>
      </c>
      <c r="AA46" s="159" t="s">
        <v>445</v>
      </c>
      <c r="AB46" s="160" t="s">
        <v>446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438</v>
      </c>
      <c r="K47" s="159" t="s">
        <v>477</v>
      </c>
      <c r="L47" s="159" t="s">
        <v>445</v>
      </c>
      <c r="M47" s="159" t="s">
        <v>445</v>
      </c>
      <c r="N47" s="160" t="s">
        <v>446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438</v>
      </c>
      <c r="Y47" s="159" t="s">
        <v>532</v>
      </c>
      <c r="Z47" s="159" t="s">
        <v>445</v>
      </c>
      <c r="AA47" s="159" t="s">
        <v>445</v>
      </c>
      <c r="AB47" s="160" t="s">
        <v>446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438</v>
      </c>
      <c r="K48" s="159" t="s">
        <v>478</v>
      </c>
      <c r="L48" s="159" t="s">
        <v>445</v>
      </c>
      <c r="M48" s="159" t="s">
        <v>445</v>
      </c>
      <c r="N48" s="160" t="s">
        <v>446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438</v>
      </c>
      <c r="Y48" s="159" t="s">
        <v>533</v>
      </c>
      <c r="Z48" s="159" t="s">
        <v>445</v>
      </c>
      <c r="AA48" s="159" t="s">
        <v>445</v>
      </c>
      <c r="AB48" s="160" t="s">
        <v>446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438</v>
      </c>
      <c r="K49" s="159" t="s">
        <v>479</v>
      </c>
      <c r="L49" s="159" t="s">
        <v>445</v>
      </c>
      <c r="M49" s="159" t="s">
        <v>445</v>
      </c>
      <c r="N49" s="160" t="s">
        <v>446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438</v>
      </c>
      <c r="Y49" s="159" t="s">
        <v>534</v>
      </c>
      <c r="Z49" s="159" t="s">
        <v>445</v>
      </c>
      <c r="AA49" s="159" t="s">
        <v>445</v>
      </c>
      <c r="AB49" s="160" t="s">
        <v>446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438</v>
      </c>
      <c r="K50" s="159" t="s">
        <v>480</v>
      </c>
      <c r="L50" s="159" t="s">
        <v>445</v>
      </c>
      <c r="M50" s="159" t="s">
        <v>445</v>
      </c>
      <c r="N50" s="160" t="s">
        <v>446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438</v>
      </c>
      <c r="Y50" s="159" t="s">
        <v>535</v>
      </c>
      <c r="Z50" s="159" t="s">
        <v>445</v>
      </c>
      <c r="AA50" s="159" t="s">
        <v>445</v>
      </c>
      <c r="AB50" s="160" t="s">
        <v>446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438</v>
      </c>
      <c r="K51" s="159" t="s">
        <v>481</v>
      </c>
      <c r="L51" s="159" t="s">
        <v>445</v>
      </c>
      <c r="M51" s="159" t="s">
        <v>445</v>
      </c>
      <c r="N51" s="160" t="s">
        <v>446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438</v>
      </c>
      <c r="Y51" s="159" t="s">
        <v>536</v>
      </c>
      <c r="Z51" s="159" t="s">
        <v>445</v>
      </c>
      <c r="AA51" s="159" t="s">
        <v>445</v>
      </c>
      <c r="AB51" s="160" t="s">
        <v>446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438</v>
      </c>
      <c r="K52" s="159" t="s">
        <v>482</v>
      </c>
      <c r="L52" s="159" t="s">
        <v>445</v>
      </c>
      <c r="M52" s="159" t="s">
        <v>445</v>
      </c>
      <c r="N52" s="160" t="s">
        <v>446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438</v>
      </c>
      <c r="Y52" s="159" t="s">
        <v>537</v>
      </c>
      <c r="Z52" s="159" t="s">
        <v>445</v>
      </c>
      <c r="AA52" s="159" t="s">
        <v>445</v>
      </c>
      <c r="AB52" s="160" t="s">
        <v>446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438</v>
      </c>
      <c r="K53" s="159" t="s">
        <v>483</v>
      </c>
      <c r="L53" s="159" t="s">
        <v>445</v>
      </c>
      <c r="M53" s="159" t="s">
        <v>445</v>
      </c>
      <c r="N53" s="160" t="s">
        <v>446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438</v>
      </c>
      <c r="Y53" s="159" t="s">
        <v>538</v>
      </c>
      <c r="Z53" s="159" t="s">
        <v>445</v>
      </c>
      <c r="AA53" s="159" t="s">
        <v>445</v>
      </c>
      <c r="AB53" s="160" t="s">
        <v>446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438</v>
      </c>
      <c r="K54" s="159" t="s">
        <v>484</v>
      </c>
      <c r="L54" s="159" t="s">
        <v>445</v>
      </c>
      <c r="M54" s="159" t="s">
        <v>445</v>
      </c>
      <c r="N54" s="160" t="s">
        <v>446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438</v>
      </c>
      <c r="Y54" s="159" t="s">
        <v>539</v>
      </c>
      <c r="Z54" s="159" t="s">
        <v>445</v>
      </c>
      <c r="AA54" s="159" t="s">
        <v>445</v>
      </c>
      <c r="AB54" s="160" t="s">
        <v>446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438</v>
      </c>
      <c r="K55" s="159" t="s">
        <v>485</v>
      </c>
      <c r="L55" s="159" t="s">
        <v>445</v>
      </c>
      <c r="M55" s="159" t="s">
        <v>445</v>
      </c>
      <c r="N55" s="160" t="s">
        <v>446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438</v>
      </c>
      <c r="Y55" s="159" t="s">
        <v>540</v>
      </c>
      <c r="Z55" s="159" t="s">
        <v>445</v>
      </c>
      <c r="AA55" s="159" t="s">
        <v>445</v>
      </c>
      <c r="AB55" s="160" t="s">
        <v>446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438</v>
      </c>
      <c r="K56" s="159" t="s">
        <v>486</v>
      </c>
      <c r="L56" s="159" t="s">
        <v>445</v>
      </c>
      <c r="M56" s="159" t="s">
        <v>445</v>
      </c>
      <c r="N56" s="160" t="s">
        <v>446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438</v>
      </c>
      <c r="Y56" s="159" t="s">
        <v>541</v>
      </c>
      <c r="Z56" s="159" t="s">
        <v>445</v>
      </c>
      <c r="AA56" s="159" t="s">
        <v>445</v>
      </c>
      <c r="AB56" s="160" t="s">
        <v>446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438</v>
      </c>
      <c r="K57" s="159" t="s">
        <v>487</v>
      </c>
      <c r="L57" s="159" t="s">
        <v>445</v>
      </c>
      <c r="M57" s="159" t="s">
        <v>445</v>
      </c>
      <c r="N57" s="160" t="s">
        <v>446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438</v>
      </c>
      <c r="Y57" s="159" t="s">
        <v>542</v>
      </c>
      <c r="Z57" s="159" t="s">
        <v>445</v>
      </c>
      <c r="AA57" s="159" t="s">
        <v>445</v>
      </c>
      <c r="AB57" s="160" t="s">
        <v>446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438</v>
      </c>
      <c r="K58" s="159" t="s">
        <v>488</v>
      </c>
      <c r="L58" s="159" t="s">
        <v>445</v>
      </c>
      <c r="M58" s="159" t="s">
        <v>445</v>
      </c>
      <c r="N58" s="160" t="s">
        <v>446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438</v>
      </c>
      <c r="Y58" s="159" t="s">
        <v>543</v>
      </c>
      <c r="Z58" s="159" t="s">
        <v>445</v>
      </c>
      <c r="AA58" s="159" t="s">
        <v>445</v>
      </c>
      <c r="AB58" s="160" t="s">
        <v>446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438</v>
      </c>
      <c r="K59" s="159" t="s">
        <v>489</v>
      </c>
      <c r="L59" s="159" t="s">
        <v>445</v>
      </c>
      <c r="M59" s="159" t="s">
        <v>445</v>
      </c>
      <c r="N59" s="160" t="s">
        <v>446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438</v>
      </c>
      <c r="Y59" s="159" t="s">
        <v>544</v>
      </c>
      <c r="Z59" s="159" t="s">
        <v>445</v>
      </c>
      <c r="AA59" s="159" t="s">
        <v>445</v>
      </c>
      <c r="AB59" s="160" t="s">
        <v>446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438</v>
      </c>
      <c r="K60" s="159" t="s">
        <v>490</v>
      </c>
      <c r="L60" s="159" t="s">
        <v>445</v>
      </c>
      <c r="M60" s="159" t="s">
        <v>445</v>
      </c>
      <c r="N60" s="160" t="s">
        <v>446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438</v>
      </c>
      <c r="Y60" s="159" t="s">
        <v>545</v>
      </c>
      <c r="Z60" s="159" t="s">
        <v>445</v>
      </c>
      <c r="AA60" s="159" t="s">
        <v>445</v>
      </c>
      <c r="AB60" s="160" t="s">
        <v>446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438</v>
      </c>
      <c r="K61" s="159" t="s">
        <v>491</v>
      </c>
      <c r="L61" s="159" t="s">
        <v>445</v>
      </c>
      <c r="M61" s="159" t="s">
        <v>445</v>
      </c>
      <c r="N61" s="160" t="s">
        <v>446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438</v>
      </c>
      <c r="Y61" s="159" t="s">
        <v>546</v>
      </c>
      <c r="Z61" s="159" t="s">
        <v>445</v>
      </c>
      <c r="AA61" s="159" t="s">
        <v>445</v>
      </c>
      <c r="AB61" s="160" t="s">
        <v>446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438</v>
      </c>
      <c r="K62" s="159" t="s">
        <v>492</v>
      </c>
      <c r="L62" s="159" t="s">
        <v>445</v>
      </c>
      <c r="M62" s="159" t="s">
        <v>445</v>
      </c>
      <c r="N62" s="160" t="s">
        <v>446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438</v>
      </c>
      <c r="Y62" s="159" t="s">
        <v>547</v>
      </c>
      <c r="Z62" s="159" t="s">
        <v>445</v>
      </c>
      <c r="AA62" s="159" t="s">
        <v>445</v>
      </c>
      <c r="AB62" s="160" t="s">
        <v>446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438</v>
      </c>
      <c r="K63" s="159" t="s">
        <v>493</v>
      </c>
      <c r="L63" s="159" t="s">
        <v>445</v>
      </c>
      <c r="M63" s="159" t="s">
        <v>445</v>
      </c>
      <c r="N63" s="160" t="s">
        <v>446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438</v>
      </c>
      <c r="Y63" s="159" t="s">
        <v>548</v>
      </c>
      <c r="Z63" s="159" t="s">
        <v>445</v>
      </c>
      <c r="AA63" s="159" t="s">
        <v>445</v>
      </c>
      <c r="AB63" s="160" t="s">
        <v>446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438</v>
      </c>
      <c r="K64" s="159" t="s">
        <v>494</v>
      </c>
      <c r="L64" s="159" t="s">
        <v>445</v>
      </c>
      <c r="M64" s="159" t="s">
        <v>445</v>
      </c>
      <c r="N64" s="160" t="s">
        <v>446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549</v>
      </c>
      <c r="Y64" s="159"/>
      <c r="Z64" s="159" t="s">
        <v>40</v>
      </c>
      <c r="AA64" s="159" t="s">
        <v>40</v>
      </c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438</v>
      </c>
      <c r="K65" s="159" t="s">
        <v>495</v>
      </c>
      <c r="L65" s="159" t="s">
        <v>445</v>
      </c>
      <c r="M65" s="159" t="s">
        <v>445</v>
      </c>
      <c r="N65" s="160" t="s">
        <v>446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549</v>
      </c>
      <c r="Y65" s="159"/>
      <c r="Z65" s="159" t="s">
        <v>40</v>
      </c>
      <c r="AA65" s="159" t="s">
        <v>40</v>
      </c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438</v>
      </c>
      <c r="K66" s="159" t="s">
        <v>496</v>
      </c>
      <c r="L66" s="159" t="s">
        <v>445</v>
      </c>
      <c r="M66" s="159" t="s">
        <v>445</v>
      </c>
      <c r="N66" s="160" t="s">
        <v>446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555</v>
      </c>
      <c r="W66" s="104"/>
      <c r="X66" s="103"/>
      <c r="Y66" s="143">
        <v>209.02853931135334</v>
      </c>
      <c r="Z66" s="103"/>
      <c r="AA66" s="103"/>
      <c r="AB66" s="103" t="s">
        <v>555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438</v>
      </c>
      <c r="K67" s="164" t="s">
        <v>497</v>
      </c>
      <c r="L67" s="164" t="s">
        <v>445</v>
      </c>
      <c r="M67" s="164" t="s">
        <v>445</v>
      </c>
      <c r="N67" s="165" t="s">
        <v>446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555</v>
      </c>
      <c r="W67" s="113"/>
      <c r="X67" s="114"/>
      <c r="Y67" s="144">
        <v>11486.709229829305</v>
      </c>
      <c r="Z67" s="112"/>
      <c r="AA67" s="112"/>
      <c r="AB67" s="112" t="s">
        <v>555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9DA7B-72BE-44F9-97B8-F83048196781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F4A0891C-58DB-4DAE-A169-87D39B8867A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1e691d70-ae0a-479b-8ae5-8bac1e3dd718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82c714ff-2744-4d28-bf84-8c9c0a0ab213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2026-04-14T12:02:00Z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757900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