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<sst xmlns="http://schemas.openxmlformats.org/spreadsheetml/2006/main" count="990" uniqueCount="487">
  <si>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</si>
  <si>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</si>
  <si>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</si>
  <si>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</si>
  <si>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</si>
  <si>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</si>
  <si>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</si>
  <si>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</si>
  <si>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</si>
  <si>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</si>
  <si>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</si>
  <si>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</si>
  <si>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</si>
  <si>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</si>
  <si>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</si>
  <si>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</si>
  <si>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</si>
  <si>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</si>
  <si>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</si>
  <si>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</si>
  <si>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</si>
  <si>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</si>
  <si>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</si>
  <si>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</si>
  <si>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</si>
  <si>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</si>
  <si>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</si>
  <si>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</si>
  <si>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</si>
  <si>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</si>
  <si>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</si>
  <si>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</si>
  <si>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</si>
  <si>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</si>
  <si>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</si>
  <si>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</si>
  <si>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</si>
  <si>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</si>
  <si>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</si>
  <si>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</si>
  <si>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</si>
  <si>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</si>
  <si>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</si>
  <si>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</si>
  <si>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</si>
  <si>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</si>
  <si>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</si>
  <si>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</si>
  <si>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</si>
  <si>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</si>
  <si>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</si>
  <si>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</si>
  <si>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</si>
  <si>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</si>
  <si>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</si>
  <si>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</si>
  <si>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</si>
  <si>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</si>
  <si>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</si>
  <si>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</si>
  <si>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</si>
  <si>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</si>
  <si>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</si>
  <si>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</si>
  <si>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</si>
  <si>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</si>
  <si>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</si>
  <si>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</si>
  <si>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</si>
  <si>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</si>
  <si>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</si>
  <si>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</si>
  <si>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</si>
  <si>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</si>
  <si>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</si>
  <si>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</si>
  <si>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</si>
  <si>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</si>
  <si>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</si>
  <si>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</si>
  <si>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</si>
  <si>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</si>
  <si>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</si>
  <si>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</si>
  <si>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</si>
  <si>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</si>
  <si>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</si>
  <si>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</si>
  <si>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</si>
  <si>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</si>
  <si>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</si>
  <si>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</si>
  <si>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</si>
  <si>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</si>
  <si>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</si>
  <si>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</si>
  <si>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</si>
  <si>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</si>
  <si>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</si>
  <si>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</si>
  <si>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</si>
  <si>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</si>
  <si>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</si>
  <si>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</si>
  <si>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</si>
  <si>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</si>
  <si>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</si>
  <si>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</si>
  <si>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</si>
  <si>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</si>
  <si>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</si>
  <si>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</si>
  <si>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</si>
  <si>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</si>
  <si>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</si>
  <si>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</si>
  <si>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</si>
  <si>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</si>
  <si>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</si>
  <si>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</si>
  <si>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</si>
  <si>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</si>
  <si>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</si>
  <si>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</si>
  <si>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</si>
  <si>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</si>
  <si>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</si>
  <si>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</si>
  <si>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</si>
  <si>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</si>
  <si>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</si>
  <si>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</si>
  <si>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</si>
  <si>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</si>
  <si>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</si>
  <si>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</si>
  <si>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</si>
  <si>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</si>
  <si>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</si>
  <si>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</si>
  <si>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</si>
  <si>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</si>
  <si>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</si>
  <si>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</si>
  <si>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</si>
  <si>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</si>
  <si>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</si>
  <si>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</si>
  <si>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</si>
  <si>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</si>
  <si>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</si>
  <si>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</si>
  <si>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</si>
  <si>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</si>
  <si>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</si>
  <si>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</si>
  <si>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</si>
  <si>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</si>
  <si>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</si>
  <si>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</si>
  <si>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</si>
  <si>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</si>
  <si>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</si>
  <si>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</si>
  <si>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</si>
  <si>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</si>
  <si>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</si>
  <si>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</si>
  <si>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</si>
  <si>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</si>
  <si>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</si>
  <si>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</si>
  <si>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</si>
  <si>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</si>
  <si>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</si>
  <si>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</si>
  <si>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</si>
  <si>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</si>
  <si>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</si>
  <si>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</si>
  <si>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</si>
  <si>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</si>
  <si>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</si>
  <si>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</si>
  <si>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</si>
  <si>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</si>
  <si>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</si>
  <si>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</si>
  <si>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</si>
  <si>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</si>
  <si>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</si>
  <si>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</si>
  <si>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</si>
  <si>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</si>
  <si>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</si>
  <si>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</si>
  <si>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</si>
  <si>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</si>
  <si>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</si>
  <si>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</si>
  <si>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</si>
  <si>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</si>
  <si>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</si>
  <si>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</si>
  <si>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</si>
  <si>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</si>
  <si>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</si>
  <si>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</si>
  <si>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</si>
  <si>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</si>
  <si>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</si>
  <si>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</si>
  <si>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</si>
  <si>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</si>
  <si>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</si>
  <si>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</si>
  <si>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</si>
  <si>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</si>
  <si>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</si>
  <si>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</si>
  <si>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</si>
  <si>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</si>
  <si>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</si>
  <si>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</si>
  <si>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</si>
  <si>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</si>
  <si>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</si>
  <si>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</si>
  <si>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</si>
  <si>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</si>
  <si>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</si>
  <si>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</si>
  <si>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</si>
  <si>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</si>
  <si>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</si>
  <si>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</si>
  <si>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</si>
  <si>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</si>
  <si>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</si>
  <si>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</si>
  <si>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</si>
  <si>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</si>
  <si>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</si>
  <si>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</si>
  <si>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</si>
  <si>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</si>
  <si>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</si>
  <si>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</si>
  <si>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</si>
  <si>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</si>
  <si>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</si>
  <si>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</si>
  <si>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</si>
  <si>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</si>
  <si>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</si>
  <si>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</si>
  <si>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</si>
  <si>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</si>
  <si>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</si>
  <si>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</si>
  <si>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</si>
  <si>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</si>
  <si>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</si>
  <si>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</si>
  <si>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</si>
  <si>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</si>
  <si>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</si>
  <si>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</si>
  <si>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</si>
  <si>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</si>
  <si>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</si>
  <si>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</si>
  <si>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</si>
  <si>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</si>
  <si>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</si>
  <si>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</si>
  <si>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</si>
  <si>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</si>
  <si>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</si>
  <si>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</si>
  <si>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</si>
  <si>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</si>
  <si>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</si>
  <si>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</si>
  <si>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</si>
  <si>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</si>
  <si>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</si>
  <si>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</si>
  <si>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</si>
  <si>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</si>
  <si>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</si>
  <si>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</si>
  <si>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</si>
  <si>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</si>
  <si>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</si>
  <si>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</si>
  <si>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</si>
  <si>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</si>
  <si>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</si>
  <si>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</si>
  <si>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</si>
  <si>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</si>
  <si>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</si>
  <si>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</si>
  <si>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</si>
  <si>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</si>
  <si>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</si>
  <si>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</si>
  <si>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</si>
  <si>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</si>
  <si>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</si>
  <si>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</si>
  <si>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</si>
  <si>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</si>
  <si>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</si>
  <si>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</si>
  <si>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</si>
  <si>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</si>
  <si>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</si>
  <si>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</si>
  <si>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</si>
  <si>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</si>
  <si>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</si>
  <si>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</si>
  <si>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</si>
  <si>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</si>
  <si>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</si>
  <si>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</si>
  <si>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</si>
  <si>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</si>
  <si>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</si>
  <si>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</si>
  <si>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</si>
  <si>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</si>
  <si>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</si>
  <si>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</si>
  <si>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</si>
  <si>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</si>
  <si>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</si>
  <si>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</si>
  <si>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</si>
  <si>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</si>
  <si>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</si>
  <si>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</si>
  <si>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</si>
  <si>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</si>
  <si>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</si>
  <si>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</si>
  <si>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</si>
  <si>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</si>
  <si>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</si>
  <si>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</si>
  <si>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</si>
  <si>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</si>
  <si>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</si>
  <si>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</si>
  <si>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</si>
  <si>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</si>
  <si>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</si>
  <si>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</si>
  <si>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</si>
  <si>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</si>
  <si>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</si>
  <si>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</si>
  <si>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</si>
  <si>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</si>
  <si>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</si>
  <si>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</si>
  <si>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</si>
  <si>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</si>
  <si>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</si>
  <si>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</si>
  <si>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</si>
  <si>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</si>
  <si>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</si>
  <si>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</si>
  <si>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</si>
  <si>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</si>
  <si>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</si>
  <si>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</si>
  <si>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</si>
  <si>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</si>
  <si>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</si>
  <si>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</si>
  <si>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</si>
  <si>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</si>
  <si>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</si>
  <si>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</si>
  <si>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</si>
  <si>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</si>
  <si>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</si>
  <si>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</si>
  <si>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</si>
  <si>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</si>
  <si>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2F26</t>
  </si>
  <si>
    <t>LWR Pond Sludge</t>
  </si>
  <si>
    <t>Nuclear Decommissioning Authority</t>
  </si>
  <si>
    <t>Sellafield Ltd</t>
  </si>
  <si>
    <t>ILW</t>
  </si>
  <si>
    <t>Arising rate is estimated at 0.6m³/yr.</t>
  </si>
  <si>
    <t>The waste contains wind blown debris, algae (both alive and dead), guano, feathers and some objects inadvertently dropped in the pond.</t>
  </si>
  <si>
    <t>Suspended solids. There are not expected to be any large items.</t>
  </si>
  <si>
    <t>Biocide does not contribute to solids in pond, and stops algal growth. Volumes are after centrifuging of sludge. Upper and lower uncertainties on masses are both a factor of 1.5.</t>
  </si>
  <si>
    <t>Not yet determined</t>
  </si>
  <si>
    <t>Alkali</t>
  </si>
  <si>
    <t>Chemical constituents are those present in dust, algae and guano etc. The waste includes sodium, manganese, carbon, nitrogen, iron, silicon, aluminium, sulphur, chlorine, phosphorus, potassium, tin, zinc, lead, copper, nickel.</t>
  </si>
  <si>
    <t>P</t>
  </si>
  <si>
    <t>= 0</t>
  </si>
  <si>
    <t>TR</t>
  </si>
  <si>
    <t>NE</t>
  </si>
  <si>
    <t>~ 100.0</t>
  </si>
  <si>
    <t>Algae (72%); guano (28%).</t>
  </si>
  <si>
    <t>No complexing agents are present.</t>
  </si>
  <si>
    <t>Metal only present as dispersed fines; no sheet or bulk metal.</t>
  </si>
  <si>
    <t>= 100.0</t>
  </si>
  <si>
    <t>~ 25.8</t>
  </si>
  <si>
    <t>0.67</t>
  </si>
  <si>
    <t>1.50</t>
  </si>
  <si>
    <t>1.4.2025 - 31.3.2026</t>
  </si>
  <si>
    <t>= 0.6</t>
  </si>
  <si>
    <t>1.4.2026 - 31.3.2027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</si>
  <si>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</si>
  <si>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</si>
  <si>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</si>
  <si>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</si>
  <si>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</si>
  <si>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</si>
  <si>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</si>
  <si>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</si>
  <si>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</si>
  <si>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</si>
  <si>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</si>
  <si>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</si>
  <si>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</si>
  <si>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</si>
  <si>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</si>
  <si>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</si>
  <si>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</si>
  <si>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</si>
  <si>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</si>
  <si>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</si>
  <si>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 xml:space="preserve"> 100.0</t>
  </si>
  <si>
    <t>Density after centrifuging from sludge samples taken in pond.</t>
  </si>
  <si>
    <t xml:space="preserve">Strategy under development. </t>
  </si>
  <si>
    <t>The main sources are Co-60, Cs-137, Cs-134, Mn-54 and Co-58. External uncovered pond, therefore sludge arisings from external sources and fuel crud/debris.</t>
  </si>
  <si>
    <t>Accuracy of activity is within a factor of 10.</t>
  </si>
  <si>
    <t>From sludge characterisation report.</t>
  </si>
  <si>
    <t>=</t>
  </si>
  <si>
    <t>1.6</t>
  </si>
  <si>
    <t>&lt;</t>
  </si>
  <si>
    <t>1.04E-06</t>
  </si>
  <si>
    <t>C</t>
  </si>
  <si>
    <t>1</t>
  </si>
  <si>
    <t>3.35E-05</t>
  </si>
  <si>
    <t>3</t>
  </si>
  <si>
    <t>8.94E-04</t>
  </si>
  <si>
    <t>3.56E-03</t>
  </si>
  <si>
    <t>2</t>
  </si>
  <si>
    <t>5.70E-03</t>
  </si>
  <si>
    <t>6.20E-03</t>
  </si>
  <si>
    <t>2.16E-06</t>
  </si>
  <si>
    <t>8.88E-05</t>
  </si>
  <si>
    <t>2.78E-04</t>
  </si>
  <si>
    <t>3.69E-04</t>
  </si>
  <si>
    <t>2.63E-05</t>
  </si>
  <si>
    <t>7.16E-04</t>
  </si>
  <si>
    <t>2.80E-05</t>
  </si>
  <si>
    <t>2.51E-04</t>
  </si>
  <si>
    <t>6.65E-06</t>
  </si>
  <si>
    <t>5.50E-06</t>
  </si>
  <si>
    <t>7.00E-05</t>
  </si>
  <si>
    <t>6.46E-03</t>
  </si>
  <si>
    <t>8.50E-03</t>
  </si>
  <si>
    <t>6.37E-06</t>
  </si>
  <si>
    <t>2.24E-04</t>
  </si>
  <si>
    <t>5.79E-05</t>
  </si>
  <si>
    <t>1.43E-04</t>
  </si>
  <si>
    <t>2.86E-05</t>
  </si>
  <si>
    <t>1.24E-04</t>
  </si>
  <si>
    <t>2.26E-04</t>
  </si>
  <si>
    <t>7.63E-05</t>
  </si>
  <si>
    <t>7.78E-05</t>
  </si>
  <si>
    <t>7.50E-04</t>
  </si>
  <si>
    <t>Sellafield</t>
  </si>
  <si>
    <t>13.2</t>
  </si>
  <si>
    <t>39.0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</si>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</sst>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419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420</v>
      </c>
      <c r="E16" s="254"/>
      <c r="F16" s="254"/>
      <c r="G16" s="254"/>
      <c r="H16" s="255"/>
      <c r="I16" s="251" t="s">
        <v>419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421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422</v>
      </c>
      <c r="E18" s="254"/>
      <c r="F18" s="254"/>
      <c r="G18" s="254"/>
      <c r="H18" s="255"/>
      <c r="I18" s="251" t="s">
        <v>419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423</v>
      </c>
      <c r="E19" s="254"/>
      <c r="F19" s="254"/>
      <c r="G19" s="254"/>
      <c r="H19" s="255"/>
      <c r="I19" s="251" t="s">
        <v>419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424</v>
      </c>
      <c r="E20" s="254"/>
      <c r="F20" s="254"/>
      <c r="G20" s="254"/>
      <c r="H20" s="255"/>
      <c r="I20" s="251" t="s">
        <v>419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425</v>
      </c>
      <c r="E21" s="254"/>
      <c r="F21" s="254"/>
      <c r="G21" s="254"/>
      <c r="H21" s="255"/>
      <c r="I21" s="251" t="s">
        <v>419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426</v>
      </c>
      <c r="E22" s="254"/>
      <c r="F22" s="254"/>
      <c r="G22" s="254"/>
      <c r="H22" s="255"/>
      <c r="I22" s="251" t="s">
        <v>419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427</v>
      </c>
      <c r="E23" s="254"/>
      <c r="F23" s="254"/>
      <c r="G23" s="254"/>
      <c r="H23" s="255"/>
      <c r="I23" s="251" t="s">
        <v>419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428</v>
      </c>
      <c r="E24" s="254"/>
      <c r="F24" s="254"/>
      <c r="G24" s="254"/>
      <c r="H24" s="255"/>
      <c r="I24" s="251" t="s">
        <v>419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429</v>
      </c>
      <c r="E25" s="254"/>
      <c r="F25" s="254"/>
      <c r="G25" s="254"/>
      <c r="H25" s="255"/>
      <c r="I25" s="251" t="s">
        <v>419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430</v>
      </c>
      <c r="E26" s="254"/>
      <c r="F26" s="254"/>
      <c r="G26" s="254"/>
      <c r="H26" s="255"/>
      <c r="I26" s="251" t="s">
        <v>419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431</v>
      </c>
      <c r="E27" s="254"/>
      <c r="F27" s="254"/>
      <c r="G27" s="254"/>
      <c r="H27" s="255"/>
      <c r="I27" s="251" t="s">
        <v>419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432</v>
      </c>
      <c r="E28" s="254"/>
      <c r="F28" s="254"/>
      <c r="G28" s="254"/>
      <c r="H28" s="255"/>
      <c r="I28" s="251" t="s">
        <v>419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433</v>
      </c>
      <c r="E29" s="254"/>
      <c r="F29" s="254"/>
      <c r="G29" s="254"/>
      <c r="H29" s="255"/>
      <c r="I29" s="251" t="s">
        <v>419</v>
      </c>
      <c r="J29" s="252"/>
      <c r="N29" s="181"/>
      <c r="O29" s="182"/>
      <c r="P29" s="172"/>
    </row>
    <row r="30" spans="1:16" s="6" customFormat="1" ht="12.75" customHeight="1" x14ac:dyDescent="0.25">
      <c r="A30" s="254"/>
      <c r="B30" s="254"/>
      <c r="C30" s="9"/>
      <c r="D30" s="253" t="s">
        <v>434</v>
      </c>
      <c r="E30" s="254"/>
      <c r="F30" s="254"/>
      <c r="G30" s="254"/>
      <c r="H30" s="255"/>
      <c r="I30" s="251" t="s">
        <v>419</v>
      </c>
      <c r="J30" s="252"/>
      <c r="N30" s="181"/>
      <c r="O30" s="182"/>
      <c r="P30" s="172"/>
    </row>
    <row r="31" spans="1:16" s="6" customFormat="1" ht="12.75" customHeight="1" x14ac:dyDescent="0.25">
      <c r="A31" s="254"/>
      <c r="B31" s="254"/>
      <c r="C31" s="9"/>
      <c r="D31" s="253" t="s">
        <v>435</v>
      </c>
      <c r="E31" s="254"/>
      <c r="F31" s="254"/>
      <c r="G31" s="254"/>
      <c r="H31" s="255"/>
      <c r="I31" s="251" t="s">
        <v>419</v>
      </c>
      <c r="J31" s="252"/>
      <c r="N31" s="181"/>
      <c r="O31" s="182"/>
      <c r="P31" s="172"/>
    </row>
    <row r="32" spans="1:16" s="6" customFormat="1" ht="12.75" customHeight="1" x14ac:dyDescent="0.25">
      <c r="A32" s="254"/>
      <c r="B32" s="254"/>
      <c r="C32" s="9"/>
      <c r="D32" s="253" t="s">
        <v>436</v>
      </c>
      <c r="E32" s="254"/>
      <c r="F32" s="254"/>
      <c r="G32" s="254"/>
      <c r="H32" s="255"/>
      <c r="I32" s="251" t="s">
        <v>419</v>
      </c>
      <c r="J32" s="252"/>
      <c r="N32" s="181"/>
      <c r="O32" s="182"/>
      <c r="P32" s="172"/>
    </row>
    <row r="33" spans="1:16" s="6" customFormat="1" ht="12.75" customHeight="1" x14ac:dyDescent="0.25">
      <c r="A33" s="254"/>
      <c r="B33" s="254"/>
      <c r="C33" s="9"/>
      <c r="D33" s="253" t="s">
        <v>437</v>
      </c>
      <c r="E33" s="254"/>
      <c r="F33" s="254"/>
      <c r="G33" s="254"/>
      <c r="H33" s="255"/>
      <c r="I33" s="251" t="s">
        <v>419</v>
      </c>
      <c r="J33" s="252"/>
      <c r="N33" s="181"/>
      <c r="O33" s="182"/>
      <c r="P33" s="172"/>
    </row>
    <row r="34" spans="1:16" s="6" customFormat="1" ht="12.75" customHeight="1" x14ac:dyDescent="0.25">
      <c r="A34" s="254"/>
      <c r="B34" s="254"/>
      <c r="C34" s="9"/>
      <c r="D34" s="253" t="s">
        <v>438</v>
      </c>
      <c r="E34" s="254"/>
      <c r="F34" s="254"/>
      <c r="G34" s="254"/>
      <c r="H34" s="255"/>
      <c r="I34" s="251" t="s">
        <v>419</v>
      </c>
      <c r="J34" s="252"/>
      <c r="N34" s="181"/>
      <c r="O34" s="182"/>
      <c r="P34" s="172"/>
    </row>
    <row r="35" spans="1:16" s="6" customFormat="1" ht="12.75" customHeight="1" x14ac:dyDescent="0.25">
      <c r="A35" s="254"/>
      <c r="B35" s="254"/>
      <c r="C35" s="9"/>
      <c r="D35" s="253" t="s">
        <v>439</v>
      </c>
      <c r="E35" s="254"/>
      <c r="F35" s="254"/>
      <c r="G35" s="254"/>
      <c r="H35" s="255"/>
      <c r="I35" s="251" t="s">
        <v>419</v>
      </c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 t="s">
        <v>389</v>
      </c>
      <c r="E36" s="254"/>
      <c r="F36" s="254"/>
      <c r="G36" s="254"/>
      <c r="H36" s="255"/>
      <c r="I36" s="251">
        <v>0</v>
      </c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440</v>
      </c>
      <c r="E110" s="244"/>
      <c r="F110" s="244"/>
      <c r="G110" s="244"/>
      <c r="H110" s="245"/>
      <c r="I110" s="249" t="s">
        <v>419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447</v>
      </c>
      <c r="E130" s="202" t="s">
        <v>448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442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411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412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443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403</v>
      </c>
      <c r="C343" s="223"/>
      <c r="D343" s="223"/>
      <c r="E343" s="223"/>
      <c r="F343" s="223"/>
      <c r="G343" s="223"/>
      <c r="H343" s="224"/>
      <c r="I343" s="225" t="s">
        <v>441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409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414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2F26</v>
      </c>
      <c r="G3" s="376"/>
      <c r="H3" s="376"/>
      <c r="I3" s="376"/>
      <c r="J3" s="376"/>
      <c r="K3" s="377"/>
      <c r="L3" s="384" t="str">
        <f>DataSheet!F2</f>
        <v>LWR Pond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449</v>
      </c>
      <c r="E20" s="158" t="s">
        <v>450</v>
      </c>
      <c r="F20" s="157" t="s">
        <v>40</v>
      </c>
      <c r="G20" s="157" t="s">
        <v>451</v>
      </c>
      <c r="H20" s="157" t="s">
        <v>452</v>
      </c>
      <c r="I20" s="95"/>
      <c r="J20" s="159" t="s">
        <v>449</v>
      </c>
      <c r="K20" s="159" t="s">
        <v>453</v>
      </c>
      <c r="L20" s="159" t="s">
        <v>40</v>
      </c>
      <c r="M20" s="159" t="s">
        <v>451</v>
      </c>
      <c r="N20" s="160" t="s">
        <v>454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447</v>
      </c>
      <c r="E22" s="158" t="s">
        <v>455</v>
      </c>
      <c r="F22" s="157" t="s">
        <v>451</v>
      </c>
      <c r="G22" s="157" t="s">
        <v>451</v>
      </c>
      <c r="H22" s="157" t="s">
        <v>452</v>
      </c>
      <c r="I22" s="95"/>
      <c r="J22" s="159" t="s">
        <v>447</v>
      </c>
      <c r="K22" s="159" t="s">
        <v>456</v>
      </c>
      <c r="L22" s="159" t="s">
        <v>451</v>
      </c>
      <c r="M22" s="159" t="s">
        <v>451</v>
      </c>
      <c r="N22" s="160" t="s">
        <v>457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447</v>
      </c>
      <c r="E24" s="158" t="s">
        <v>458</v>
      </c>
      <c r="F24" s="157" t="s">
        <v>451</v>
      </c>
      <c r="G24" s="157" t="s">
        <v>451</v>
      </c>
      <c r="H24" s="157" t="s">
        <v>452</v>
      </c>
      <c r="I24" s="95"/>
      <c r="J24" s="159" t="s">
        <v>447</v>
      </c>
      <c r="K24" s="159" t="s">
        <v>459</v>
      </c>
      <c r="L24" s="159" t="s">
        <v>451</v>
      </c>
      <c r="M24" s="159" t="s">
        <v>451</v>
      </c>
      <c r="N24" s="160" t="s">
        <v>457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449</v>
      </c>
      <c r="E25" s="158" t="s">
        <v>460</v>
      </c>
      <c r="F25" s="157" t="s">
        <v>40</v>
      </c>
      <c r="G25" s="157" t="s">
        <v>451</v>
      </c>
      <c r="H25" s="157" t="s">
        <v>452</v>
      </c>
      <c r="I25" s="95"/>
      <c r="J25" s="159" t="s">
        <v>449</v>
      </c>
      <c r="K25" s="159" t="s">
        <v>461</v>
      </c>
      <c r="L25" s="159" t="s">
        <v>40</v>
      </c>
      <c r="M25" s="159" t="s">
        <v>451</v>
      </c>
      <c r="N25" s="160" t="s">
        <v>454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447</v>
      </c>
      <c r="E30" s="158" t="s">
        <v>462</v>
      </c>
      <c r="F30" s="157" t="s">
        <v>451</v>
      </c>
      <c r="G30" s="157" t="s">
        <v>451</v>
      </c>
      <c r="H30" s="157" t="s">
        <v>452</v>
      </c>
      <c r="I30" s="95"/>
      <c r="J30" s="159" t="s">
        <v>447</v>
      </c>
      <c r="K30" s="159" t="s">
        <v>463</v>
      </c>
      <c r="L30" s="159" t="s">
        <v>451</v>
      </c>
      <c r="M30" s="159" t="s">
        <v>451</v>
      </c>
      <c r="N30" s="160" t="s">
        <v>457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449</v>
      </c>
      <c r="E39" s="158" t="s">
        <v>464</v>
      </c>
      <c r="F39" s="157" t="s">
        <v>40</v>
      </c>
      <c r="G39" s="157" t="s">
        <v>451</v>
      </c>
      <c r="H39" s="157" t="s">
        <v>452</v>
      </c>
      <c r="I39" s="95"/>
      <c r="J39" s="159" t="s">
        <v>449</v>
      </c>
      <c r="K39" s="159" t="s">
        <v>465</v>
      </c>
      <c r="L39" s="159" t="s">
        <v>40</v>
      </c>
      <c r="M39" s="159" t="s">
        <v>451</v>
      </c>
      <c r="N39" s="160" t="s">
        <v>454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449</v>
      </c>
      <c r="S44" s="159" t="s">
        <v>479</v>
      </c>
      <c r="T44" s="159" t="s">
        <v>40</v>
      </c>
      <c r="U44" s="159" t="s">
        <v>451</v>
      </c>
      <c r="V44" s="160" t="s">
        <v>452</v>
      </c>
      <c r="W44" s="95"/>
      <c r="X44" s="159" t="s">
        <v>449</v>
      </c>
      <c r="Y44" s="159" t="s">
        <v>479</v>
      </c>
      <c r="Z44" s="159" t="s">
        <v>40</v>
      </c>
      <c r="AA44" s="159" t="s">
        <v>451</v>
      </c>
      <c r="AB44" s="160" t="s">
        <v>454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449</v>
      </c>
      <c r="E49" s="158" t="s">
        <v>466</v>
      </c>
      <c r="F49" s="157" t="s">
        <v>40</v>
      </c>
      <c r="G49" s="157" t="s">
        <v>451</v>
      </c>
      <c r="H49" s="157" t="s">
        <v>452</v>
      </c>
      <c r="I49" s="95"/>
      <c r="J49" s="159" t="s">
        <v>449</v>
      </c>
      <c r="K49" s="159" t="s">
        <v>467</v>
      </c>
      <c r="L49" s="159" t="s">
        <v>40</v>
      </c>
      <c r="M49" s="159" t="s">
        <v>451</v>
      </c>
      <c r="N49" s="160" t="s">
        <v>454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468</v>
      </c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449</v>
      </c>
      <c r="S51" s="159" t="s">
        <v>480</v>
      </c>
      <c r="T51" s="159" t="s">
        <v>40</v>
      </c>
      <c r="U51" s="159" t="s">
        <v>451</v>
      </c>
      <c r="V51" s="160" t="s">
        <v>452</v>
      </c>
      <c r="W51" s="95"/>
      <c r="X51" s="159" t="s">
        <v>449</v>
      </c>
      <c r="Y51" s="159" t="s">
        <v>481</v>
      </c>
      <c r="Z51" s="159" t="s">
        <v>40</v>
      </c>
      <c r="AA51" s="159" t="s">
        <v>451</v>
      </c>
      <c r="AB51" s="160" t="s">
        <v>454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449</v>
      </c>
      <c r="E54" s="158" t="s">
        <v>469</v>
      </c>
      <c r="F54" s="157" t="s">
        <v>40</v>
      </c>
      <c r="G54" s="157" t="s">
        <v>451</v>
      </c>
      <c r="H54" s="157" t="s">
        <v>452</v>
      </c>
      <c r="I54" s="95"/>
      <c r="J54" s="159" t="s">
        <v>449</v>
      </c>
      <c r="K54" s="159" t="s">
        <v>470</v>
      </c>
      <c r="L54" s="159" t="s">
        <v>40</v>
      </c>
      <c r="M54" s="159" t="s">
        <v>451</v>
      </c>
      <c r="N54" s="160" t="s">
        <v>454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447</v>
      </c>
      <c r="E56" s="158" t="s">
        <v>471</v>
      </c>
      <c r="F56" s="157" t="s">
        <v>451</v>
      </c>
      <c r="G56" s="157" t="s">
        <v>451</v>
      </c>
      <c r="H56" s="157" t="s">
        <v>452</v>
      </c>
      <c r="I56" s="95"/>
      <c r="J56" s="159" t="s">
        <v>447</v>
      </c>
      <c r="K56" s="159" t="s">
        <v>472</v>
      </c>
      <c r="L56" s="159" t="s">
        <v>451</v>
      </c>
      <c r="M56" s="159" t="s">
        <v>451</v>
      </c>
      <c r="N56" s="160" t="s">
        <v>457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449</v>
      </c>
      <c r="E60" s="158" t="s">
        <v>473</v>
      </c>
      <c r="F60" s="157" t="s">
        <v>40</v>
      </c>
      <c r="G60" s="157" t="s">
        <v>451</v>
      </c>
      <c r="H60" s="157" t="s">
        <v>452</v>
      </c>
      <c r="I60" s="95"/>
      <c r="J60" s="159" t="s">
        <v>449</v>
      </c>
      <c r="K60" s="159" t="s">
        <v>474</v>
      </c>
      <c r="L60" s="159" t="s">
        <v>40</v>
      </c>
      <c r="M60" s="159" t="s">
        <v>451</v>
      </c>
      <c r="N60" s="160" t="s">
        <v>454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447</v>
      </c>
      <c r="S64" s="177" t="s">
        <v>482</v>
      </c>
      <c r="T64" s="159" t="s">
        <v>451</v>
      </c>
      <c r="U64" s="159" t="s">
        <v>451</v>
      </c>
      <c r="V64" s="160" t="s">
        <v>452</v>
      </c>
      <c r="W64" s="100"/>
      <c r="X64" s="177" t="s">
        <v>447</v>
      </c>
      <c r="Y64" s="159" t="s">
        <v>482</v>
      </c>
      <c r="Z64" s="159" t="s">
        <v>451</v>
      </c>
      <c r="AA64" s="159" t="s">
        <v>451</v>
      </c>
      <c r="AB64" s="160" t="s">
        <v>457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449</v>
      </c>
      <c r="E66" s="158" t="s">
        <v>475</v>
      </c>
      <c r="F66" s="157" t="s">
        <v>40</v>
      </c>
      <c r="G66" s="157" t="s">
        <v>451</v>
      </c>
      <c r="H66" s="157" t="s">
        <v>452</v>
      </c>
      <c r="I66" s="95"/>
      <c r="J66" s="159" t="s">
        <v>449</v>
      </c>
      <c r="K66" s="159" t="s">
        <v>476</v>
      </c>
      <c r="L66" s="159" t="s">
        <v>40</v>
      </c>
      <c r="M66" s="159" t="s">
        <v>451</v>
      </c>
      <c r="N66" s="160" t="s">
        <v>454</v>
      </c>
      <c r="O66" s="34"/>
      <c r="P66" s="96"/>
      <c r="Q66" s="102" t="s">
        <v>361</v>
      </c>
      <c r="R66" s="141"/>
      <c r="S66" s="143">
        <v>1.0522670715639999E-3</v>
      </c>
      <c r="T66" s="103"/>
      <c r="U66" s="103"/>
      <c r="V66" s="103" t="s">
        <v>486</v>
      </c>
      <c r="W66" s="104"/>
      <c r="X66" s="103"/>
      <c r="Y66" s="143">
        <v>1.0538000000000001E-3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449</v>
      </c>
      <c r="E67" s="162" t="s">
        <v>477</v>
      </c>
      <c r="F67" s="163" t="s">
        <v>40</v>
      </c>
      <c r="G67" s="163" t="s">
        <v>451</v>
      </c>
      <c r="H67" s="163" t="s">
        <v>452</v>
      </c>
      <c r="I67" s="108"/>
      <c r="J67" s="164" t="s">
        <v>449</v>
      </c>
      <c r="K67" s="164" t="s">
        <v>478</v>
      </c>
      <c r="L67" s="164" t="s">
        <v>40</v>
      </c>
      <c r="M67" s="164" t="s">
        <v>451</v>
      </c>
      <c r="N67" s="165" t="s">
        <v>454</v>
      </c>
      <c r="O67" s="109"/>
      <c r="P67" s="110"/>
      <c r="Q67" s="111" t="s">
        <v>363</v>
      </c>
      <c r="R67" s="142"/>
      <c r="S67" s="144">
        <v>1.3489619951628999E-2</v>
      </c>
      <c r="T67" s="112"/>
      <c r="U67" s="112"/>
      <c r="V67" s="112" t="s">
        <v>486</v>
      </c>
      <c r="W67" s="113"/>
      <c r="X67" s="114"/>
      <c r="Y67" s="144">
        <v>2.02793E-2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78B0451-B20E-458E-8B78-DE907B3DF733}"/>
</file>

<file path=customXml/itemProps3.xml><?xml version="1.0" encoding="utf-8"?>
<ds:datastoreItem xmlns:ds="http://schemas.openxmlformats.org/officeDocument/2006/customXml" ds:itemID="{0683DF32-8EAF-459B-B36C-C39D3BEF2831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81bd6403-f6b3-43b3-8be6-0ef143415354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7d4a700f-877f-4a00-90e2-68e4322f745d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2026-04-14T12:02:19Z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758000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