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<sst xmlns="http://schemas.openxmlformats.org/spreadsheetml/2006/main" count="1339" uniqueCount="502">
  <si>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</si>
  <si>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</si>
  <si>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</si>
  <si>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</si>
  <si>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</si>
  <si>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</si>
  <si>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</si>
  <si>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</si>
  <si>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</si>
  <si>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</si>
  <si>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</si>
  <si>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</si>
  <si>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</si>
  <si>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</si>
  <si>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</si>
  <si>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</si>
  <si>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</si>
  <si>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</si>
  <si>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</si>
  <si>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</si>
  <si>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</si>
  <si>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</si>
  <si>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</si>
  <si>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</si>
  <si>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</si>
  <si>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</si>
  <si>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</si>
  <si>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</si>
  <si>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</si>
  <si>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</si>
  <si>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</si>
  <si>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</si>
  <si>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</si>
  <si>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</si>
  <si>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</si>
  <si>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</si>
  <si>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</si>
  <si>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</si>
  <si>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</si>
  <si>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</si>
  <si>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</si>
  <si>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</si>
  <si>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</si>
  <si>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</si>
  <si>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</si>
  <si>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</si>
  <si>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</si>
  <si>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</si>
  <si>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</si>
  <si>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</si>
  <si>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</si>
  <si>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</si>
  <si>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</si>
  <si>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</si>
  <si>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</si>
  <si>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</si>
  <si>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</si>
  <si>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</si>
  <si>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</si>
  <si>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</si>
  <si>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</si>
  <si>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</si>
  <si>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</si>
  <si>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</si>
  <si>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</si>
  <si>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</si>
  <si>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</si>
  <si>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</si>
  <si>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</si>
  <si>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</si>
  <si>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</si>
  <si>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</si>
  <si>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</si>
  <si>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</si>
  <si>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</si>
  <si>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</si>
  <si>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</si>
  <si>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</si>
  <si>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</si>
  <si>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</si>
  <si>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</si>
  <si>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</si>
  <si>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</si>
  <si>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</si>
  <si>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</si>
  <si>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</si>
  <si>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</si>
  <si>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</si>
  <si>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</si>
  <si>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</si>
  <si>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</si>
  <si>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</si>
  <si>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</si>
  <si>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</si>
  <si>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</si>
  <si>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</si>
  <si>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</si>
  <si>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</si>
  <si>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</si>
  <si>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</si>
  <si>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</si>
  <si>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</si>
  <si>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</si>
  <si>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</si>
  <si>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</si>
  <si>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</si>
  <si>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</si>
  <si>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</si>
  <si>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</si>
  <si>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</si>
  <si>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</si>
  <si>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</si>
  <si>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</si>
  <si>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</si>
  <si>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</si>
  <si>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</si>
  <si>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</si>
  <si>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</si>
  <si>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</si>
  <si>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</si>
  <si>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</si>
  <si>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</si>
  <si>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</si>
  <si>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</si>
  <si>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</si>
  <si>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</si>
  <si>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</si>
  <si>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</si>
  <si>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</si>
  <si>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</si>
  <si>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</si>
  <si>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</si>
  <si>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</si>
  <si>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</si>
  <si>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</si>
  <si>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</si>
  <si>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</si>
  <si>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</si>
  <si>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</si>
  <si>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</si>
  <si>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</si>
  <si>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</si>
  <si>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</si>
  <si>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</si>
  <si>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</si>
  <si>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</si>
  <si>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</si>
  <si>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</si>
  <si>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</si>
  <si>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</si>
  <si>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</si>
  <si>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</si>
  <si>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</si>
  <si>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</si>
  <si>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</si>
  <si>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</si>
  <si>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</si>
  <si>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</si>
  <si>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</si>
  <si>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</si>
  <si>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</si>
  <si>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</si>
  <si>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</si>
  <si>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</si>
  <si>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</si>
  <si>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</si>
  <si>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</si>
  <si>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</si>
  <si>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</si>
  <si>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</si>
  <si>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</si>
  <si>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</si>
  <si>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</si>
  <si>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</si>
  <si>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</si>
  <si>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</si>
  <si>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</si>
  <si>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</si>
  <si>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</si>
  <si>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</si>
  <si>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</si>
  <si>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</si>
  <si>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</si>
  <si>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</si>
  <si>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</si>
  <si>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</si>
  <si>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</si>
  <si>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</si>
  <si>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</si>
  <si>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</si>
  <si>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</si>
  <si>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</si>
  <si>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</si>
  <si>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</si>
  <si>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</si>
  <si>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</si>
  <si>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</si>
  <si>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</si>
  <si>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</si>
  <si>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</si>
  <si>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</si>
  <si>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</si>
  <si>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</si>
  <si>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</si>
  <si>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</si>
  <si>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</si>
  <si>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</si>
  <si>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</si>
  <si>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</si>
  <si>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</si>
  <si>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</si>
  <si>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</si>
  <si>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</si>
  <si>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</si>
  <si>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</si>
  <si>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</si>
  <si>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</si>
  <si>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</si>
  <si>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</si>
  <si>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</si>
  <si>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</si>
  <si>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</si>
  <si>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</si>
  <si>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</si>
  <si>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</si>
  <si>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</si>
  <si>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</si>
  <si>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</si>
  <si>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</si>
  <si>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</si>
  <si>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</si>
  <si>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</si>
  <si>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</si>
  <si>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</si>
  <si>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</si>
  <si>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</si>
  <si>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</si>
  <si>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</si>
  <si>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</si>
  <si>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</si>
  <si>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</si>
  <si>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</si>
  <si>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</si>
  <si>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</si>
  <si>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</si>
  <si>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</si>
  <si>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</si>
  <si>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</si>
  <si>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</si>
  <si>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</si>
  <si>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</si>
  <si>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</si>
  <si>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</si>
  <si>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</si>
  <si>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</si>
  <si>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</si>
  <si>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</si>
  <si>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</si>
  <si>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</si>
  <si>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</si>
  <si>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</si>
  <si>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</si>
  <si>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</si>
  <si>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</si>
  <si>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</si>
  <si>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</si>
  <si>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</si>
  <si>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</si>
  <si>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</si>
  <si>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</si>
  <si>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</si>
  <si>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</si>
  <si>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</si>
  <si>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</si>
  <si>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</si>
  <si>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</si>
  <si>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</si>
  <si>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</si>
  <si>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</si>
  <si>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</si>
  <si>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</si>
  <si>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</si>
  <si>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</si>
  <si>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</si>
  <si>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</si>
  <si>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</si>
  <si>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</si>
  <si>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</si>
  <si>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</si>
  <si>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</si>
  <si>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</si>
  <si>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</si>
  <si>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</si>
  <si>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</si>
  <si>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</si>
  <si>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</si>
  <si>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</si>
  <si>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</si>
  <si>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</si>
  <si>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</si>
  <si>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</si>
  <si>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</si>
  <si>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</si>
  <si>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</si>
  <si>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</si>
  <si>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</si>
  <si>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</si>
  <si>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</si>
  <si>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</si>
  <si>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</si>
  <si>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</si>
  <si>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</si>
  <si>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</si>
  <si>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</si>
  <si>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</si>
  <si>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</si>
  <si>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</si>
  <si>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</si>
  <si>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</si>
  <si>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</si>
  <si>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</si>
  <si>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</si>
  <si>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</si>
  <si>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</si>
  <si>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</si>
  <si>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</si>
  <si>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</si>
  <si>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</si>
  <si>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</si>
  <si>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</si>
  <si>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</si>
  <si>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</si>
  <si>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</si>
  <si>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</si>
  <si>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</si>
  <si>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</si>
  <si>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</si>
  <si>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</si>
  <si>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</si>
  <si>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</si>
  <si>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</si>
  <si>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</si>
  <si>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</si>
  <si>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</si>
  <si>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</si>
  <si>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</si>
  <si>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</si>
  <si>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</si>
  <si>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</si>
  <si>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</si>
  <si>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</si>
  <si>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</si>
  <si>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</si>
  <si>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</si>
  <si>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</si>
  <si>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</si>
  <si>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</si>
  <si>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</si>
  <si>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</si>
  <si>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</si>
  <si>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</si>
  <si>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</si>
  <si>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</si>
  <si>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</si>
  <si>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</si>
  <si>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</si>
  <si>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</si>
  <si>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</si>
  <si>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</si>
  <si>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</si>
  <si>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</si>
  <si>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</si>
  <si>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</si>
  <si>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</si>
  <si>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</si>
  <si>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</si>
  <si>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</si>
  <si>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</si>
  <si>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</si>
  <si>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</si>
  <si>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</si>
  <si>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</si>
  <si>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</si>
  <si>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</si>
  <si>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</si>
  <si>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</si>
  <si>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</si>
  <si>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</si>
  <si>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</si>
  <si>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</si>
  <si>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</si>
  <si>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</si>
  <si>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</si>
  <si>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</si>
  <si>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2F31</t>
  </si>
  <si>
    <t>MSSS Compartment 11</t>
  </si>
  <si>
    <t>Nuclear Decommissioning Authority</t>
  </si>
  <si>
    <t>Sellafield Ltd</t>
  </si>
  <si>
    <t>ILW</t>
  </si>
  <si>
    <t>There are no future arisings.</t>
  </si>
  <si>
    <t>Leached oxide fuel hulls from reprocessing campaigns the head end plant from 1969 to 1974.</t>
  </si>
  <si>
    <t>The waste is Zircaloy fuel cladding from the reprocessing of Zircaloy clad oxide fuel. Also associated with the Zircaloy are fragments of undissolved uranium oxide fuel and stainless steel sheaths from the fuel assemblies. The waste is stored under water. Corrosion of Zircaloy is negligible. The waste includes some Beta/Gamma Waste which may include 2 m lengths of steel tubing.</t>
  </si>
  <si>
    <t>Waste volume does not include cover liquor (520m³).</t>
  </si>
  <si>
    <t>Alkali</t>
  </si>
  <si>
    <t>The main components are Zircaloy, Stainless Steel, Sand, Inconel, Uranium oxide and Aluminium oxide.</t>
  </si>
  <si>
    <t>P</t>
  </si>
  <si>
    <t>NE</t>
  </si>
  <si>
    <t>Inconel.</t>
  </si>
  <si>
    <t>= 0</t>
  </si>
  <si>
    <t>The waste comprises mainly short lengths of fuel cladding tube, typically 50-150mm long and 10-16mm in diameter.</t>
  </si>
  <si>
    <t xml:space="preserve"> 100.0</t>
  </si>
  <si>
    <t>Magnox Swarf Storage Silo (MSSS) Final Conditioning Plant</t>
  </si>
  <si>
    <t>Sellafield</t>
  </si>
  <si>
    <t>= 74.4</t>
  </si>
  <si>
    <t>0.50</t>
  </si>
  <si>
    <t>2.00</t>
  </si>
  <si>
    <t>Sellafield enhanced 3 m³ box</t>
  </si>
  <si>
    <t xml:space="preserve"> 2.0</t>
  </si>
  <si>
    <t>2.1</t>
  </si>
  <si>
    <t>38</t>
  </si>
  <si>
    <t>Present in reacted forms.</t>
  </si>
  <si>
    <t>Oxide Fuel Hulls and Sand</t>
  </si>
  <si>
    <t>This waste stream is outside of the current cLoC. It is currently envisaged that it will be possible to use the same processing facility and package type as is the case for the other MSSS waste streams.</t>
  </si>
  <si>
    <t>5:1 GGBS/CEM 1</t>
  </si>
  <si>
    <t>There will be considerable variability in unconditioned waste volume per package due to variations in skip loading and content. The actual number of packages produced is identified in the Sellafield Retrievals Product and Secondary Waste Plan.</t>
  </si>
  <si>
    <t>Waste matrix (as retrieved) will be in-filled with grout. A second pour of capping grout will be added. Void spaces between Skip wall and Box wall will be filled with grout.</t>
  </si>
  <si>
    <t>The main sources are fission and activation products from fuel carry-over.</t>
  </si>
  <si>
    <t>The best available. Based on a short term oxide fuel reprocessing programme carried out between 1969 and 1974.</t>
  </si>
  <si>
    <t>=</t>
  </si>
  <si>
    <t>0.58</t>
  </si>
  <si>
    <t>~ 2.0</t>
  </si>
  <si>
    <t>Non-standard</t>
  </si>
  <si>
    <t>Density of conditioned waste will be fairly uniform.</t>
  </si>
  <si>
    <t>1.26E-01</t>
  </si>
  <si>
    <t>C</t>
  </si>
  <si>
    <t>2</t>
  </si>
  <si>
    <t>3.80E-10</t>
  </si>
  <si>
    <t>9.64E-03</t>
  </si>
  <si>
    <t>1.07E-05</t>
  </si>
  <si>
    <t>4.92E-06</t>
  </si>
  <si>
    <t>8.35E-05</t>
  </si>
  <si>
    <t>6.75E-02</t>
  </si>
  <si>
    <t>1.22E-01</t>
  </si>
  <si>
    <t>1.04E+01</t>
  </si>
  <si>
    <t>1.66E-06</t>
  </si>
  <si>
    <t>1.67E+00</t>
  </si>
  <si>
    <t>2.04E-03</t>
  </si>
  <si>
    <t>1.91E-03</t>
  </si>
  <si>
    <t>4.43E-03</t>
  </si>
  <si>
    <t>3.41E-04</t>
  </si>
  <si>
    <t>1.85E-02</t>
  </si>
  <si>
    <t>4.47E-13</t>
  </si>
  <si>
    <t>4.07E-03</t>
  </si>
  <si>
    <t>1.54E-05</t>
  </si>
  <si>
    <t>2.15E-06</t>
  </si>
  <si>
    <t>1.99E-06</t>
  </si>
  <si>
    <t>3.69E-08</t>
  </si>
  <si>
    <t>4.21E-05</t>
  </si>
  <si>
    <t>5.19E+00</t>
  </si>
  <si>
    <t>8.14E-20</t>
  </si>
  <si>
    <t>2.57E-06</t>
  </si>
  <si>
    <t>7.69E-17</t>
  </si>
  <si>
    <t>1.98E-02</t>
  </si>
  <si>
    <t>1.84E-05</t>
  </si>
  <si>
    <t>1.75E-03</t>
  </si>
  <si>
    <t>2.92E-05</t>
  </si>
  <si>
    <t>7.81E-10</t>
  </si>
  <si>
    <t>7.57E-10</t>
  </si>
  <si>
    <t>1.44E-09</t>
  </si>
  <si>
    <t>1.56E-11</t>
  </si>
  <si>
    <t>2.25E-09</t>
  </si>
  <si>
    <t>1.32E-15</t>
  </si>
  <si>
    <t>1.50E-09</t>
  </si>
  <si>
    <t>3.81E-16</t>
  </si>
  <si>
    <t>1.57E-11</t>
  </si>
  <si>
    <t>2.42E-07</t>
  </si>
  <si>
    <t>8.26E-15</t>
  </si>
  <si>
    <t>1.97E-04</t>
  </si>
  <si>
    <t>1.71E-08</t>
  </si>
  <si>
    <t>2.23E-05</t>
  </si>
  <si>
    <t>4.59E-09</t>
  </si>
  <si>
    <t>7.03E-04</t>
  </si>
  <si>
    <t>1.90E-05</t>
  </si>
  <si>
    <t>5.58E-05</t>
  </si>
  <si>
    <t>5.75E-02</t>
  </si>
  <si>
    <t>7.11E-02</t>
  </si>
  <si>
    <t>2.43E-02</t>
  </si>
  <si>
    <t>3.96E-01</t>
  </si>
  <si>
    <t>4.20E-05</t>
  </si>
  <si>
    <t>1.88E-01</t>
  </si>
  <si>
    <t>2.97E-04</t>
  </si>
  <si>
    <t>1.92E-04</t>
  </si>
  <si>
    <t>2.45E-04</t>
  </si>
  <si>
    <t>4.95E-05</t>
  </si>
  <si>
    <t>1.20E-03</t>
  </si>
  <si>
    <t>6.09E-07</t>
  </si>
  <si>
    <t>7.02E-05</t>
  </si>
  <si>
    <t>7.34E-07</t>
  </si>
  <si>
    <t>1.19E+01</t>
  </si>
  <si>
    <t>0.0</t>
  </si>
  <si>
    <t>74.4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</si>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</sst>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499</v>
      </c>
      <c r="J111" s="233"/>
      <c r="N111" s="232"/>
      <c r="O111" s="233"/>
      <c r="P111" s="169"/>
    </row>
    <row r="112" spans="1:16" s="6" customFormat="1" ht="12.75" customHeight="1" x14ac:dyDescent="0.25">
      <c r="A112" s="227" t="s">
        <v>14</v>
      </c>
      <c r="B112" s="227"/>
      <c r="F112" s="9"/>
      <c r="I112" s="352" t="s">
        <v>500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410</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416</v>
      </c>
      <c r="C343" s="223"/>
      <c r="D343" s="223"/>
      <c r="E343" s="223"/>
      <c r="F343" s="223"/>
      <c r="G343" s="223"/>
      <c r="H343" s="224"/>
      <c r="I343" s="225" t="s">
        <v>410</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424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425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430</v>
      </c>
      <c r="E349" s="197"/>
      <c r="F349" s="60"/>
      <c r="G349" s="46"/>
      <c r="H349" s="46"/>
      <c r="I349" s="46"/>
      <c r="J349" s="46"/>
      <c r="K349" s="6"/>
      <c r="L349" s="6"/>
      <c r="M349" s="6"/>
      <c r="N349" s="6"/>
      <c r="O349" s="11"/>
      <c r="P349" s="6"/>
    </row>
    <row r="350" spans="1:19" ht="12" customHeight="1" x14ac:dyDescent="0.2">
      <c r="A350" s="203" t="s">
        <v>200</v>
      </c>
      <c r="B350" s="203"/>
      <c r="C350" s="203"/>
      <c r="D350" s="202" t="s">
        <v>432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2F31</v>
      </c>
      <c r="G3" s="376"/>
      <c r="H3" s="376"/>
      <c r="I3" s="376"/>
      <c r="J3" s="376"/>
      <c r="K3" s="377"/>
      <c r="L3" s="384" t="str">
        <f>DataSheet!F2</f>
        <v>MSSS Compartment 11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438</v>
      </c>
      <c r="F14" s="157" t="s">
        <v>434</v>
      </c>
      <c r="G14" s="157" t="s">
        <v>434</v>
      </c>
      <c r="H14" s="157" t="s">
        <v>435</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t="s">
        <v>439</v>
      </c>
      <c r="F18" s="157" t="s">
        <v>434</v>
      </c>
      <c r="G18" s="157" t="s">
        <v>434</v>
      </c>
      <c r="H18" s="157" t="s">
        <v>435</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440</v>
      </c>
      <c r="F21" s="157" t="s">
        <v>434</v>
      </c>
      <c r="G21" s="157" t="s">
        <v>434</v>
      </c>
      <c r="H21" s="157" t="s">
        <v>435</v>
      </c>
      <c r="I21" s="95"/>
      <c r="J21" s="159" t="s">
        <v>40</v>
      </c>
      <c r="K21" s="159"/>
      <c r="L21" s="159" t="s">
        <v>40</v>
      </c>
      <c r="M21" s="159" t="s">
        <v>40</v>
      </c>
      <c r="N21" s="160"/>
      <c r="O21" s="34"/>
      <c r="P21" s="96"/>
      <c r="Q21" s="99" t="s">
        <v>273</v>
      </c>
      <c r="R21" s="167" t="s">
        <v>40</v>
      </c>
      <c r="S21" s="159" t="s">
        <v>466</v>
      </c>
      <c r="T21" s="159" t="s">
        <v>434</v>
      </c>
      <c r="U21" s="159" t="s">
        <v>434</v>
      </c>
      <c r="V21" s="160" t="s">
        <v>435</v>
      </c>
      <c r="W21" s="95"/>
      <c r="X21" s="159" t="s">
        <v>40</v>
      </c>
      <c r="Y21" s="159"/>
      <c r="Z21" s="159" t="s">
        <v>40</v>
      </c>
      <c r="AA21" s="159" t="s">
        <v>40</v>
      </c>
      <c r="AB21" s="160"/>
      <c r="AC21" s="98"/>
    </row>
    <row r="22" spans="1:29" x14ac:dyDescent="0.2">
      <c r="A22" s="31"/>
      <c r="B22" s="93"/>
      <c r="C22" s="87" t="s">
        <v>274</v>
      </c>
      <c r="D22" s="157" t="s">
        <v>40</v>
      </c>
      <c r="E22" s="158" t="s">
        <v>441</v>
      </c>
      <c r="F22" s="157" t="s">
        <v>434</v>
      </c>
      <c r="G22" s="157" t="s">
        <v>434</v>
      </c>
      <c r="H22" s="157" t="s">
        <v>435</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442</v>
      </c>
      <c r="F23" s="157" t="s">
        <v>434</v>
      </c>
      <c r="G23" s="157" t="s">
        <v>434</v>
      </c>
      <c r="H23" s="157" t="s">
        <v>435</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443</v>
      </c>
      <c r="F24" s="157" t="s">
        <v>434</v>
      </c>
      <c r="G24" s="157" t="s">
        <v>434</v>
      </c>
      <c r="H24" s="157" t="s">
        <v>435</v>
      </c>
      <c r="I24" s="95"/>
      <c r="J24" s="159" t="s">
        <v>40</v>
      </c>
      <c r="K24" s="159"/>
      <c r="L24" s="159" t="s">
        <v>40</v>
      </c>
      <c r="M24" s="159" t="s">
        <v>40</v>
      </c>
      <c r="N24" s="160"/>
      <c r="O24" s="34"/>
      <c r="P24" s="96"/>
      <c r="Q24" s="99" t="s">
        <v>279</v>
      </c>
      <c r="R24" s="167" t="s">
        <v>40</v>
      </c>
      <c r="S24" s="159" t="s">
        <v>467</v>
      </c>
      <c r="T24" s="159" t="s">
        <v>434</v>
      </c>
      <c r="U24" s="159" t="s">
        <v>434</v>
      </c>
      <c r="V24" s="160" t="s">
        <v>435</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468</v>
      </c>
      <c r="T25" s="159" t="s">
        <v>40</v>
      </c>
      <c r="U25" s="159" t="s">
        <v>40</v>
      </c>
      <c r="V25" s="160"/>
      <c r="W25" s="95"/>
      <c r="X25" s="159" t="s">
        <v>40</v>
      </c>
      <c r="Y25" s="159"/>
      <c r="Z25" s="159" t="s">
        <v>40</v>
      </c>
      <c r="AA25" s="159" t="s">
        <v>40</v>
      </c>
      <c r="AB25" s="160"/>
      <c r="AC25" s="98"/>
    </row>
    <row r="26" spans="1:29" x14ac:dyDescent="0.2">
      <c r="A26" s="31"/>
      <c r="B26" s="93"/>
      <c r="C26" s="87" t="s">
        <v>282</v>
      </c>
      <c r="D26" s="157" t="s">
        <v>40</v>
      </c>
      <c r="E26" s="158" t="s">
        <v>444</v>
      </c>
      <c r="F26" s="157" t="s">
        <v>434</v>
      </c>
      <c r="G26" s="157" t="s">
        <v>434</v>
      </c>
      <c r="H26" s="157" t="s">
        <v>435</v>
      </c>
      <c r="I26" s="95"/>
      <c r="J26" s="159" t="s">
        <v>40</v>
      </c>
      <c r="K26" s="159"/>
      <c r="L26" s="159" t="s">
        <v>40</v>
      </c>
      <c r="M26" s="159" t="s">
        <v>40</v>
      </c>
      <c r="N26" s="160"/>
      <c r="O26" s="34"/>
      <c r="P26" s="96"/>
      <c r="Q26" s="99" t="s">
        <v>283</v>
      </c>
      <c r="R26" s="167" t="s">
        <v>40</v>
      </c>
      <c r="S26" s="159" t="s">
        <v>469</v>
      </c>
      <c r="T26" s="159" t="s">
        <v>40</v>
      </c>
      <c r="U26" s="159" t="s">
        <v>40</v>
      </c>
      <c r="V26" s="160"/>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470</v>
      </c>
      <c r="T27" s="159" t="s">
        <v>434</v>
      </c>
      <c r="U27" s="159" t="s">
        <v>434</v>
      </c>
      <c r="V27" s="160" t="s">
        <v>435</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471</v>
      </c>
      <c r="T28" s="159" t="s">
        <v>40</v>
      </c>
      <c r="U28" s="159" t="s">
        <v>40</v>
      </c>
      <c r="V28" s="160"/>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472</v>
      </c>
      <c r="T29" s="159" t="s">
        <v>40</v>
      </c>
      <c r="U29" s="159" t="s">
        <v>40</v>
      </c>
      <c r="V29" s="160"/>
      <c r="W29" s="95"/>
      <c r="X29" s="159" t="s">
        <v>40</v>
      </c>
      <c r="Y29" s="159"/>
      <c r="Z29" s="159" t="s">
        <v>40</v>
      </c>
      <c r="AA29" s="159" t="s">
        <v>40</v>
      </c>
      <c r="AB29" s="160"/>
      <c r="AC29" s="98"/>
    </row>
    <row r="30" spans="1:29" x14ac:dyDescent="0.2">
      <c r="A30" s="31"/>
      <c r="B30" s="93"/>
      <c r="C30" s="87" t="s">
        <v>290</v>
      </c>
      <c r="D30" s="157" t="s">
        <v>40</v>
      </c>
      <c r="E30" s="158" t="s">
        <v>445</v>
      </c>
      <c r="F30" s="157" t="s">
        <v>434</v>
      </c>
      <c r="G30" s="157" t="s">
        <v>434</v>
      </c>
      <c r="H30" s="157" t="s">
        <v>435</v>
      </c>
      <c r="I30" s="95"/>
      <c r="J30" s="159" t="s">
        <v>40</v>
      </c>
      <c r="K30" s="159"/>
      <c r="L30" s="159" t="s">
        <v>40</v>
      </c>
      <c r="M30" s="159" t="s">
        <v>40</v>
      </c>
      <c r="N30" s="160"/>
      <c r="O30" s="34"/>
      <c r="P30" s="96"/>
      <c r="Q30" s="99" t="s">
        <v>291</v>
      </c>
      <c r="R30" s="167" t="s">
        <v>40</v>
      </c>
      <c r="S30" s="159" t="s">
        <v>468</v>
      </c>
      <c r="T30" s="159" t="s">
        <v>40</v>
      </c>
      <c r="U30" s="159" t="s">
        <v>40</v>
      </c>
      <c r="V30" s="160"/>
      <c r="W30" s="95"/>
      <c r="X30" s="159" t="s">
        <v>40</v>
      </c>
      <c r="Y30" s="159"/>
      <c r="Z30" s="159" t="s">
        <v>40</v>
      </c>
      <c r="AA30" s="159" t="s">
        <v>40</v>
      </c>
      <c r="AB30" s="160"/>
      <c r="AC30" s="98"/>
    </row>
    <row r="31" spans="1:29" x14ac:dyDescent="0.2">
      <c r="A31" s="31"/>
      <c r="B31" s="93"/>
      <c r="C31" s="87" t="s">
        <v>292</v>
      </c>
      <c r="D31" s="157" t="s">
        <v>40</v>
      </c>
      <c r="E31" s="158" t="s">
        <v>446</v>
      </c>
      <c r="F31" s="157" t="s">
        <v>434</v>
      </c>
      <c r="G31" s="157" t="s">
        <v>434</v>
      </c>
      <c r="H31" s="157" t="s">
        <v>435</v>
      </c>
      <c r="I31" s="95"/>
      <c r="J31" s="159" t="s">
        <v>40</v>
      </c>
      <c r="K31" s="159"/>
      <c r="L31" s="159" t="s">
        <v>40</v>
      </c>
      <c r="M31" s="159" t="s">
        <v>40</v>
      </c>
      <c r="N31" s="160"/>
      <c r="O31" s="34"/>
      <c r="P31" s="96"/>
      <c r="Q31" s="87" t="s">
        <v>293</v>
      </c>
      <c r="R31" s="166" t="s">
        <v>40</v>
      </c>
      <c r="S31" s="159" t="s">
        <v>473</v>
      </c>
      <c r="T31" s="159" t="s">
        <v>40</v>
      </c>
      <c r="U31" s="159" t="s">
        <v>40</v>
      </c>
      <c r="V31" s="160"/>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474</v>
      </c>
      <c r="T32" s="159" t="s">
        <v>434</v>
      </c>
      <c r="U32" s="159" t="s">
        <v>434</v>
      </c>
      <c r="V32" s="160" t="s">
        <v>435</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475</v>
      </c>
      <c r="T33" s="159" t="s">
        <v>434</v>
      </c>
      <c r="U33" s="159" t="s">
        <v>434</v>
      </c>
      <c r="V33" s="160" t="s">
        <v>435</v>
      </c>
      <c r="W33" s="95"/>
      <c r="X33" s="159" t="s">
        <v>40</v>
      </c>
      <c r="Y33" s="159"/>
      <c r="Z33" s="159" t="s">
        <v>40</v>
      </c>
      <c r="AA33" s="159" t="s">
        <v>40</v>
      </c>
      <c r="AB33" s="160"/>
      <c r="AC33" s="98"/>
    </row>
    <row r="34" spans="1:30" x14ac:dyDescent="0.2">
      <c r="A34" s="31"/>
      <c r="B34" s="93"/>
      <c r="C34" s="87" t="s">
        <v>298</v>
      </c>
      <c r="D34" s="157" t="s">
        <v>40</v>
      </c>
      <c r="E34" s="158" t="s">
        <v>447</v>
      </c>
      <c r="F34" s="157" t="s">
        <v>434</v>
      </c>
      <c r="G34" s="157" t="s">
        <v>434</v>
      </c>
      <c r="H34" s="157" t="s">
        <v>435</v>
      </c>
      <c r="I34" s="95"/>
      <c r="J34" s="159" t="s">
        <v>40</v>
      </c>
      <c r="K34" s="159"/>
      <c r="L34" s="159" t="s">
        <v>40</v>
      </c>
      <c r="M34" s="159" t="s">
        <v>40</v>
      </c>
      <c r="N34" s="160"/>
      <c r="O34" s="34"/>
      <c r="P34" s="96"/>
      <c r="Q34" s="87" t="s">
        <v>299</v>
      </c>
      <c r="R34" s="166" t="s">
        <v>40</v>
      </c>
      <c r="S34" s="159" t="s">
        <v>476</v>
      </c>
      <c r="T34" s="159" t="s">
        <v>40</v>
      </c>
      <c r="U34" s="159" t="s">
        <v>40</v>
      </c>
      <c r="V34" s="160"/>
      <c r="W34" s="95"/>
      <c r="X34" s="159" t="s">
        <v>40</v>
      </c>
      <c r="Y34" s="159"/>
      <c r="Z34" s="159" t="s">
        <v>40</v>
      </c>
      <c r="AA34" s="159" t="s">
        <v>40</v>
      </c>
      <c r="AB34" s="160"/>
      <c r="AC34" s="98"/>
      <c r="AD34" s="28"/>
    </row>
    <row r="35" spans="1:30" x14ac:dyDescent="0.2">
      <c r="A35" s="31"/>
      <c r="B35" s="93"/>
      <c r="C35" s="87" t="s">
        <v>300</v>
      </c>
      <c r="D35" s="157" t="s">
        <v>40</v>
      </c>
      <c r="E35" s="158" t="s">
        <v>448</v>
      </c>
      <c r="F35" s="157" t="s">
        <v>434</v>
      </c>
      <c r="G35" s="157" t="s">
        <v>434</v>
      </c>
      <c r="H35" s="157" t="s">
        <v>435</v>
      </c>
      <c r="I35" s="95"/>
      <c r="J35" s="159" t="s">
        <v>40</v>
      </c>
      <c r="K35" s="159"/>
      <c r="L35" s="159" t="s">
        <v>40</v>
      </c>
      <c r="M35" s="159" t="s">
        <v>40</v>
      </c>
      <c r="N35" s="160"/>
      <c r="O35" s="34"/>
      <c r="P35" s="96"/>
      <c r="Q35" s="87" t="s">
        <v>301</v>
      </c>
      <c r="R35" s="166" t="s">
        <v>40</v>
      </c>
      <c r="S35" s="159" t="s">
        <v>477</v>
      </c>
      <c r="T35" s="159" t="s">
        <v>40</v>
      </c>
      <c r="U35" s="159" t="s">
        <v>40</v>
      </c>
      <c r="V35" s="160"/>
      <c r="W35" s="95"/>
      <c r="X35" s="159" t="s">
        <v>40</v>
      </c>
      <c r="Y35" s="159"/>
      <c r="Z35" s="159" t="s">
        <v>40</v>
      </c>
      <c r="AA35" s="159" t="s">
        <v>40</v>
      </c>
      <c r="AB35" s="160"/>
      <c r="AC35" s="98"/>
      <c r="AD35" s="28"/>
    </row>
    <row r="36" spans="1:30" x14ac:dyDescent="0.2">
      <c r="A36" s="31"/>
      <c r="B36" s="93"/>
      <c r="C36" s="87" t="s">
        <v>302</v>
      </c>
      <c r="D36" s="157" t="s">
        <v>40</v>
      </c>
      <c r="E36" s="158" t="s">
        <v>449</v>
      </c>
      <c r="F36" s="157" t="s">
        <v>434</v>
      </c>
      <c r="G36" s="157" t="s">
        <v>434</v>
      </c>
      <c r="H36" s="157" t="s">
        <v>435</v>
      </c>
      <c r="I36" s="95"/>
      <c r="J36" s="159" t="s">
        <v>40</v>
      </c>
      <c r="K36" s="159"/>
      <c r="L36" s="159" t="s">
        <v>40</v>
      </c>
      <c r="M36" s="159" t="s">
        <v>40</v>
      </c>
      <c r="N36" s="160"/>
      <c r="O36" s="34"/>
      <c r="P36" s="96"/>
      <c r="Q36" s="87" t="s">
        <v>303</v>
      </c>
      <c r="R36" s="166" t="s">
        <v>40</v>
      </c>
      <c r="S36" s="159" t="s">
        <v>478</v>
      </c>
      <c r="T36" s="159" t="s">
        <v>434</v>
      </c>
      <c r="U36" s="159" t="s">
        <v>434</v>
      </c>
      <c r="V36" s="160" t="s">
        <v>435</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479</v>
      </c>
      <c r="T37" s="159" t="s">
        <v>40</v>
      </c>
      <c r="U37" s="159" t="s">
        <v>40</v>
      </c>
      <c r="V37" s="160"/>
      <c r="W37" s="95"/>
      <c r="X37" s="159" t="s">
        <v>40</v>
      </c>
      <c r="Y37" s="159"/>
      <c r="Z37" s="159" t="s">
        <v>40</v>
      </c>
      <c r="AA37" s="159" t="s">
        <v>40</v>
      </c>
      <c r="AB37" s="160"/>
      <c r="AC37" s="98"/>
      <c r="AD37" s="28"/>
    </row>
    <row r="38" spans="1:30" x14ac:dyDescent="0.2">
      <c r="A38" s="31"/>
      <c r="B38" s="93"/>
      <c r="C38" s="87" t="s">
        <v>306</v>
      </c>
      <c r="D38" s="157" t="s">
        <v>40</v>
      </c>
      <c r="E38" s="158" t="s">
        <v>450</v>
      </c>
      <c r="F38" s="157" t="s">
        <v>434</v>
      </c>
      <c r="G38" s="157" t="s">
        <v>434</v>
      </c>
      <c r="H38" s="157" t="s">
        <v>435</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451</v>
      </c>
      <c r="F39" s="157" t="s">
        <v>434</v>
      </c>
      <c r="G39" s="157" t="s">
        <v>434</v>
      </c>
      <c r="H39" s="157" t="s">
        <v>435</v>
      </c>
      <c r="I39" s="95"/>
      <c r="J39" s="159" t="s">
        <v>40</v>
      </c>
      <c r="K39" s="159"/>
      <c r="L39" s="159" t="s">
        <v>40</v>
      </c>
      <c r="M39" s="159" t="s">
        <v>40</v>
      </c>
      <c r="N39" s="160"/>
      <c r="O39" s="34"/>
      <c r="P39" s="96"/>
      <c r="Q39" s="87" t="s">
        <v>309</v>
      </c>
      <c r="R39" s="166" t="s">
        <v>40</v>
      </c>
      <c r="S39" s="159" t="s">
        <v>480</v>
      </c>
      <c r="T39" s="159" t="s">
        <v>434</v>
      </c>
      <c r="U39" s="159" t="s">
        <v>434</v>
      </c>
      <c r="V39" s="160" t="s">
        <v>435</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481</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482</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483</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477</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479</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t="s">
        <v>452</v>
      </c>
      <c r="F46" s="157" t="s">
        <v>434</v>
      </c>
      <c r="G46" s="157" t="s">
        <v>434</v>
      </c>
      <c r="H46" s="157" t="s">
        <v>435</v>
      </c>
      <c r="I46" s="95"/>
      <c r="J46" s="159" t="s">
        <v>40</v>
      </c>
      <c r="K46" s="159"/>
      <c r="L46" s="159" t="s">
        <v>40</v>
      </c>
      <c r="M46" s="159" t="s">
        <v>40</v>
      </c>
      <c r="N46" s="160"/>
      <c r="O46" s="34"/>
      <c r="P46" s="96"/>
      <c r="Q46" s="87" t="s">
        <v>323</v>
      </c>
      <c r="R46" s="166" t="s">
        <v>40</v>
      </c>
      <c r="S46" s="159" t="s">
        <v>484</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485</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t="s">
        <v>453</v>
      </c>
      <c r="F48" s="157" t="s">
        <v>434</v>
      </c>
      <c r="G48" s="157" t="s">
        <v>434</v>
      </c>
      <c r="H48" s="157" t="s">
        <v>435</v>
      </c>
      <c r="I48" s="95"/>
      <c r="J48" s="159" t="s">
        <v>40</v>
      </c>
      <c r="K48" s="159"/>
      <c r="L48" s="159" t="s">
        <v>40</v>
      </c>
      <c r="M48" s="159" t="s">
        <v>40</v>
      </c>
      <c r="N48" s="160"/>
      <c r="O48" s="34"/>
      <c r="P48" s="96"/>
      <c r="Q48" s="87" t="s">
        <v>327</v>
      </c>
      <c r="R48" s="166" t="s">
        <v>40</v>
      </c>
      <c r="S48" s="159" t="s">
        <v>486</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487</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t="s">
        <v>454</v>
      </c>
      <c r="F50" s="157" t="s">
        <v>40</v>
      </c>
      <c r="G50" s="157" t="s">
        <v>40</v>
      </c>
      <c r="H50" s="157"/>
      <c r="I50" s="95"/>
      <c r="J50" s="159" t="s">
        <v>40</v>
      </c>
      <c r="K50" s="159"/>
      <c r="L50" s="159" t="s">
        <v>40</v>
      </c>
      <c r="M50" s="159" t="s">
        <v>40</v>
      </c>
      <c r="N50" s="160"/>
      <c r="O50" s="34"/>
      <c r="P50" s="96"/>
      <c r="Q50" s="87" t="s">
        <v>331</v>
      </c>
      <c r="R50" s="166" t="s">
        <v>40</v>
      </c>
      <c r="S50" s="159" t="s">
        <v>488</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489</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490</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t="s">
        <v>455</v>
      </c>
      <c r="F53" s="157" t="s">
        <v>434</v>
      </c>
      <c r="G53" s="157" t="s">
        <v>434</v>
      </c>
      <c r="H53" s="157" t="s">
        <v>435</v>
      </c>
      <c r="I53" s="95"/>
      <c r="J53" s="159" t="s">
        <v>40</v>
      </c>
      <c r="K53" s="159"/>
      <c r="L53" s="159" t="s">
        <v>40</v>
      </c>
      <c r="M53" s="159" t="s">
        <v>40</v>
      </c>
      <c r="N53" s="160"/>
      <c r="O53" s="34"/>
      <c r="P53" s="96"/>
      <c r="Q53" s="87" t="s">
        <v>337</v>
      </c>
      <c r="R53" s="166" t="s">
        <v>40</v>
      </c>
      <c r="S53" s="159" t="s">
        <v>491</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t="s">
        <v>456</v>
      </c>
      <c r="F54" s="157" t="s">
        <v>434</v>
      </c>
      <c r="G54" s="157" t="s">
        <v>434</v>
      </c>
      <c r="H54" s="157" t="s">
        <v>435</v>
      </c>
      <c r="I54" s="95"/>
      <c r="J54" s="159" t="s">
        <v>40</v>
      </c>
      <c r="K54" s="159"/>
      <c r="L54" s="159" t="s">
        <v>40</v>
      </c>
      <c r="M54" s="159" t="s">
        <v>40</v>
      </c>
      <c r="N54" s="160"/>
      <c r="O54" s="34"/>
      <c r="P54" s="96"/>
      <c r="Q54" s="87" t="s">
        <v>339</v>
      </c>
      <c r="R54" s="166" t="s">
        <v>40</v>
      </c>
      <c r="S54" s="159" t="s">
        <v>492</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t="s">
        <v>457</v>
      </c>
      <c r="F55" s="157" t="s">
        <v>434</v>
      </c>
      <c r="G55" s="157" t="s">
        <v>434</v>
      </c>
      <c r="H55" s="157" t="s">
        <v>435</v>
      </c>
      <c r="I55" s="95"/>
      <c r="J55" s="159" t="s">
        <v>40</v>
      </c>
      <c r="K55" s="159"/>
      <c r="L55" s="159" t="s">
        <v>40</v>
      </c>
      <c r="M55" s="159" t="s">
        <v>40</v>
      </c>
      <c r="N55" s="160"/>
      <c r="O55" s="34"/>
      <c r="P55" s="96"/>
      <c r="Q55" s="87" t="s">
        <v>341</v>
      </c>
      <c r="R55" s="166" t="s">
        <v>40</v>
      </c>
      <c r="S55" s="159" t="s">
        <v>493</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458</v>
      </c>
      <c r="F56" s="157" t="s">
        <v>434</v>
      </c>
      <c r="G56" s="157" t="s">
        <v>434</v>
      </c>
      <c r="H56" s="157" t="s">
        <v>435</v>
      </c>
      <c r="I56" s="95"/>
      <c r="J56" s="159" t="s">
        <v>40</v>
      </c>
      <c r="K56" s="159"/>
      <c r="L56" s="159" t="s">
        <v>40</v>
      </c>
      <c r="M56" s="159" t="s">
        <v>40</v>
      </c>
      <c r="N56" s="160"/>
      <c r="O56" s="34"/>
      <c r="P56" s="96"/>
      <c r="Q56" s="87" t="s">
        <v>343</v>
      </c>
      <c r="R56" s="166" t="s">
        <v>40</v>
      </c>
      <c r="S56" s="159" t="s">
        <v>494</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t="s">
        <v>495</v>
      </c>
      <c r="T57" s="159" t="s">
        <v>434</v>
      </c>
      <c r="U57" s="159" t="s">
        <v>434</v>
      </c>
      <c r="V57" s="160" t="s">
        <v>435</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496</v>
      </c>
      <c r="T58" s="159" t="s">
        <v>434</v>
      </c>
      <c r="U58" s="159" t="s">
        <v>434</v>
      </c>
      <c r="V58" s="160" t="s">
        <v>435</v>
      </c>
      <c r="W58" s="95"/>
      <c r="X58" s="159" t="s">
        <v>40</v>
      </c>
      <c r="Y58" s="159"/>
      <c r="Z58" s="159" t="s">
        <v>40</v>
      </c>
      <c r="AA58" s="159" t="s">
        <v>40</v>
      </c>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459</v>
      </c>
      <c r="F60" s="157" t="s">
        <v>434</v>
      </c>
      <c r="G60" s="157" t="s">
        <v>434</v>
      </c>
      <c r="H60" s="157" t="s">
        <v>435</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460</v>
      </c>
      <c r="F62" s="157" t="s">
        <v>434</v>
      </c>
      <c r="G62" s="157" t="s">
        <v>434</v>
      </c>
      <c r="H62" s="157" t="s">
        <v>435</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461</v>
      </c>
      <c r="F63" s="157" t="s">
        <v>40</v>
      </c>
      <c r="G63" s="157" t="s">
        <v>40</v>
      </c>
      <c r="H63" s="157"/>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462</v>
      </c>
      <c r="F64" s="157" t="s">
        <v>434</v>
      </c>
      <c r="G64" s="157" t="s">
        <v>434</v>
      </c>
      <c r="H64" s="157" t="s">
        <v>435</v>
      </c>
      <c r="I64" s="95"/>
      <c r="J64" s="159" t="s">
        <v>40</v>
      </c>
      <c r="K64" s="159"/>
      <c r="L64" s="159" t="s">
        <v>40</v>
      </c>
      <c r="M64" s="159" t="s">
        <v>40</v>
      </c>
      <c r="N64" s="160"/>
      <c r="O64" s="34"/>
      <c r="P64" s="96"/>
      <c r="Q64" s="87" t="s">
        <v>387</v>
      </c>
      <c r="R64" s="166" t="s">
        <v>40</v>
      </c>
      <c r="S64" s="177" t="s">
        <v>497</v>
      </c>
      <c r="T64" s="159" t="s">
        <v>434</v>
      </c>
      <c r="U64" s="159" t="s">
        <v>434</v>
      </c>
      <c r="V64" s="160" t="s">
        <v>435</v>
      </c>
      <c r="W64" s="100"/>
      <c r="X64" s="177" t="s">
        <v>40</v>
      </c>
      <c r="Y64" s="159"/>
      <c r="Z64" s="159" t="s">
        <v>40</v>
      </c>
      <c r="AA64" s="159" t="s">
        <v>40</v>
      </c>
      <c r="AB64" s="160"/>
      <c r="AC64" s="101"/>
      <c r="AD64" s="28"/>
    </row>
    <row r="65" spans="1:32" x14ac:dyDescent="0.2">
      <c r="A65" s="31"/>
      <c r="B65" s="93"/>
      <c r="C65" s="87" t="s">
        <v>359</v>
      </c>
      <c r="D65" s="157" t="s">
        <v>40</v>
      </c>
      <c r="E65" s="158" t="s">
        <v>463</v>
      </c>
      <c r="F65" s="157" t="s">
        <v>434</v>
      </c>
      <c r="G65" s="157" t="s">
        <v>434</v>
      </c>
      <c r="H65" s="157" t="s">
        <v>435</v>
      </c>
      <c r="I65" s="95"/>
      <c r="J65" s="159" t="s">
        <v>40</v>
      </c>
      <c r="K65" s="159"/>
      <c r="L65" s="159" t="s">
        <v>40</v>
      </c>
      <c r="M65" s="159" t="s">
        <v>40</v>
      </c>
      <c r="N65" s="160"/>
      <c r="O65" s="34"/>
      <c r="P65" s="96"/>
      <c r="Q65" s="87" t="s">
        <v>388</v>
      </c>
      <c r="R65" s="166" t="s">
        <v>40</v>
      </c>
      <c r="S65" s="177" t="s">
        <v>498</v>
      </c>
      <c r="T65" s="159" t="s">
        <v>434</v>
      </c>
      <c r="U65" s="159" t="s">
        <v>434</v>
      </c>
      <c r="V65" s="160" t="s">
        <v>435</v>
      </c>
      <c r="W65" s="100"/>
      <c r="X65" s="177" t="s">
        <v>40</v>
      </c>
      <c r="Y65" s="159"/>
      <c r="Z65" s="159" t="s">
        <v>40</v>
      </c>
      <c r="AA65" s="159" t="s">
        <v>40</v>
      </c>
      <c r="AB65" s="160"/>
      <c r="AC65" s="101"/>
      <c r="AD65" s="28"/>
    </row>
    <row r="66" spans="1:32" ht="12" x14ac:dyDescent="0.25">
      <c r="A66" s="31"/>
      <c r="B66" s="93"/>
      <c r="C66" s="87" t="s">
        <v>360</v>
      </c>
      <c r="D66" s="157" t="s">
        <v>40</v>
      </c>
      <c r="E66" s="158" t="s">
        <v>464</v>
      </c>
      <c r="F66" s="157" t="s">
        <v>434</v>
      </c>
      <c r="G66" s="157" t="s">
        <v>434</v>
      </c>
      <c r="H66" s="157" t="s">
        <v>435</v>
      </c>
      <c r="I66" s="95"/>
      <c r="J66" s="159" t="s">
        <v>40</v>
      </c>
      <c r="K66" s="159"/>
      <c r="L66" s="159" t="s">
        <v>40</v>
      </c>
      <c r="M66" s="159" t="s">
        <v>40</v>
      </c>
      <c r="N66" s="160"/>
      <c r="O66" s="34"/>
      <c r="P66" s="96"/>
      <c r="Q66" s="102" t="s">
        <v>361</v>
      </c>
      <c r="R66" s="141"/>
      <c r="S66" s="143">
        <v>0.34350429736360333</v>
      </c>
      <c r="T66" s="103"/>
      <c r="U66" s="103"/>
      <c r="V66" s="103" t="s">
        <v>501</v>
      </c>
      <c r="W66" s="104"/>
      <c r="X66" s="103"/>
      <c r="Y66" s="143">
        <v>0</v>
      </c>
      <c r="Z66" s="103"/>
      <c r="AA66" s="103"/>
      <c r="AB66" s="103" t="s">
        <v>501</v>
      </c>
      <c r="AC66" s="105"/>
      <c r="AD66" s="35"/>
      <c r="AE66" s="36"/>
    </row>
    <row r="67" spans="1:32" ht="12" x14ac:dyDescent="0.25">
      <c r="A67" s="31"/>
      <c r="B67" s="106"/>
      <c r="C67" s="107" t="s">
        <v>362</v>
      </c>
      <c r="D67" s="161" t="s">
        <v>40</v>
      </c>
      <c r="E67" s="162" t="s">
        <v>465</v>
      </c>
      <c r="F67" s="163" t="s">
        <v>434</v>
      </c>
      <c r="G67" s="163" t="s">
        <v>434</v>
      </c>
      <c r="H67" s="163" t="s">
        <v>435</v>
      </c>
      <c r="I67" s="108"/>
      <c r="J67" s="164" t="s">
        <v>40</v>
      </c>
      <c r="K67" s="164"/>
      <c r="L67" s="164" t="s">
        <v>40</v>
      </c>
      <c r="M67" s="164" t="s">
        <v>40</v>
      </c>
      <c r="N67" s="165"/>
      <c r="O67" s="109"/>
      <c r="P67" s="110"/>
      <c r="Q67" s="111" t="s">
        <v>363</v>
      </c>
      <c r="R67" s="142"/>
      <c r="S67" s="144">
        <v>29.941389365026367</v>
      </c>
      <c r="T67" s="112"/>
      <c r="U67" s="112"/>
      <c r="V67" s="112" t="s">
        <v>501</v>
      </c>
      <c r="W67" s="113"/>
      <c r="X67" s="114"/>
      <c r="Y67" s="144">
        <v>0</v>
      </c>
      <c r="Z67" s="112"/>
      <c r="AA67" s="112"/>
      <c r="AB67" s="112" t="s">
        <v>501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531677-99BA-412A-A2C8-E0064DCE47E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426b8de7-75f1-4f2a-b27f-3bdebde09e85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a2dd7b63-0d5c-4db9-bc89-371b016cfe2d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2026-04-14T12:02:49Z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