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<sst xmlns="http://schemas.openxmlformats.org/spreadsheetml/2006/main" count="981" uniqueCount="479">
  <si>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</si>
  <si>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</si>
  <si>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</si>
  <si>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</si>
  <si>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</si>
  <si>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</si>
  <si>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</si>
  <si>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</si>
  <si>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</si>
  <si>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</si>
  <si>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</si>
  <si>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</si>
  <si>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</si>
  <si>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</si>
  <si>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</si>
  <si>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</si>
  <si>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</si>
  <si>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</si>
  <si>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</si>
  <si>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</si>
  <si>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</si>
  <si>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</si>
  <si>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</si>
  <si>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</si>
  <si>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</si>
  <si>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</si>
  <si>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</si>
  <si>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</si>
  <si>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</si>
  <si>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</si>
  <si>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</si>
  <si>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</si>
  <si>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</si>
  <si>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</si>
  <si>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</si>
  <si>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</si>
  <si>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</si>
  <si>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</si>
  <si>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</si>
  <si>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</si>
  <si>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</si>
  <si>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</si>
  <si>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</si>
  <si>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</si>
  <si>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</si>
  <si>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</si>
  <si>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</si>
  <si>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</si>
  <si>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</si>
  <si>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</si>
  <si>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</si>
  <si>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</si>
  <si>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</si>
  <si>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</si>
  <si>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</si>
  <si>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</si>
  <si>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</si>
  <si>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</si>
  <si>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</si>
  <si>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</si>
  <si>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</si>
  <si>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</si>
  <si>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</si>
  <si>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</si>
  <si>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</si>
  <si>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</si>
  <si>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</si>
  <si>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</si>
  <si>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</si>
  <si>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</si>
  <si>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</si>
  <si>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</si>
  <si>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</si>
  <si>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</si>
  <si>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</si>
  <si>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</si>
  <si>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</si>
  <si>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</si>
  <si>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</si>
  <si>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</si>
  <si>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</si>
  <si>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</si>
  <si>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</si>
  <si>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</si>
  <si>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</si>
  <si>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</si>
  <si>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</si>
  <si>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</si>
  <si>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</si>
  <si>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</si>
  <si>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</si>
  <si>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</si>
  <si>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</si>
  <si>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</si>
  <si>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</si>
  <si>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</si>
  <si>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</si>
  <si>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</si>
  <si>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</si>
  <si>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</si>
  <si>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</si>
  <si>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</si>
  <si>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</si>
  <si>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</si>
  <si>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</si>
  <si>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</si>
  <si>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</si>
  <si>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</si>
  <si>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</si>
  <si>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</si>
  <si>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</si>
  <si>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</si>
  <si>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</si>
  <si>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</si>
  <si>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</si>
  <si>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</si>
  <si>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</si>
  <si>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</si>
  <si>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</si>
  <si>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</si>
  <si>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</si>
  <si>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</si>
  <si>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</si>
  <si>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</si>
  <si>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</si>
  <si>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</si>
  <si>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</si>
  <si>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</si>
  <si>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</si>
  <si>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</si>
  <si>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</si>
  <si>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</si>
  <si>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</si>
  <si>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</si>
  <si>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</si>
  <si>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</si>
  <si>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</si>
  <si>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</si>
  <si>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</si>
  <si>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</si>
  <si>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</si>
  <si>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</si>
  <si>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</si>
  <si>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</si>
  <si>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</si>
  <si>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</si>
  <si>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</si>
  <si>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</si>
  <si>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</si>
  <si>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</si>
  <si>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</si>
  <si>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</si>
  <si>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</si>
  <si>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</si>
  <si>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</si>
  <si>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</si>
  <si>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</si>
  <si>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</si>
  <si>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</si>
  <si>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</si>
  <si>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</si>
  <si>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</si>
  <si>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</si>
  <si>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</si>
  <si>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</si>
  <si>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</si>
  <si>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</si>
  <si>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</si>
  <si>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</si>
  <si>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</si>
  <si>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</si>
  <si>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</si>
  <si>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</si>
  <si>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</si>
  <si>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</si>
  <si>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</si>
  <si>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</si>
  <si>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</si>
  <si>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</si>
  <si>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</si>
  <si>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</si>
  <si>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</si>
  <si>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</si>
  <si>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</si>
  <si>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</si>
  <si>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</si>
  <si>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</si>
  <si>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</si>
  <si>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</si>
  <si>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</si>
  <si>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</si>
  <si>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</si>
  <si>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</si>
  <si>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</si>
  <si>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</si>
  <si>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</si>
  <si>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</si>
  <si>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</si>
  <si>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</si>
  <si>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</si>
  <si>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</si>
  <si>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</si>
  <si>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</si>
  <si>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</si>
  <si>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</si>
  <si>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</si>
  <si>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</si>
  <si>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</si>
  <si>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</si>
  <si>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</si>
  <si>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</si>
  <si>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</si>
  <si>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</si>
  <si>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</si>
  <si>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</si>
  <si>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</si>
  <si>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</si>
  <si>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</si>
  <si>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</si>
  <si>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</si>
  <si>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</si>
  <si>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</si>
  <si>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</si>
  <si>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</si>
  <si>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</si>
  <si>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</si>
  <si>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</si>
  <si>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</si>
  <si>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</si>
  <si>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</si>
  <si>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</si>
  <si>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</si>
  <si>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</si>
  <si>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</si>
  <si>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</si>
  <si>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</si>
  <si>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</si>
  <si>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</si>
  <si>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</si>
  <si>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</si>
  <si>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</si>
  <si>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</si>
  <si>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</si>
  <si>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</si>
  <si>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</si>
  <si>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</si>
  <si>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</si>
  <si>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</si>
  <si>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</si>
  <si>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</si>
  <si>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</si>
  <si>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</si>
  <si>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</si>
  <si>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</si>
  <si>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</si>
  <si>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</si>
  <si>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</si>
  <si>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</si>
  <si>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</si>
  <si>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</si>
  <si>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</si>
  <si>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</si>
  <si>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</si>
  <si>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</si>
  <si>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</si>
  <si>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</si>
  <si>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</si>
  <si>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</si>
  <si>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</si>
  <si>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</si>
  <si>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</si>
  <si>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</si>
  <si>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</si>
  <si>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</si>
  <si>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</si>
  <si>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</si>
  <si>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</si>
  <si>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</si>
  <si>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</si>
  <si>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</si>
  <si>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</si>
  <si>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</si>
  <si>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</si>
  <si>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</si>
  <si>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</si>
  <si>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</si>
  <si>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</si>
  <si>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</si>
  <si>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</si>
  <si>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</si>
  <si>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</si>
  <si>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</si>
  <si>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</si>
  <si>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</si>
  <si>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</si>
  <si>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</si>
  <si>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</si>
  <si>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</si>
  <si>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</si>
  <si>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</si>
  <si>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</si>
  <si>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</si>
  <si>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</si>
  <si>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</si>
  <si>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</si>
  <si>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</si>
  <si>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</si>
  <si>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</si>
  <si>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</si>
  <si>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</si>
  <si>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</si>
  <si>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</si>
  <si>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</si>
  <si>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</si>
  <si>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</si>
  <si>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</si>
  <si>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</si>
  <si>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</si>
  <si>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</si>
  <si>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</si>
  <si>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</si>
  <si>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</si>
  <si>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</si>
  <si>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</si>
  <si>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</si>
  <si>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</si>
  <si>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</si>
  <si>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</si>
  <si>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</si>
  <si>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</si>
  <si>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</si>
  <si>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</si>
  <si>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</si>
  <si>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</si>
  <si>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</si>
  <si>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</si>
  <si>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</si>
  <si>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</si>
  <si>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</si>
  <si>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</si>
  <si>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</si>
  <si>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</si>
  <si>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</si>
  <si>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</si>
  <si>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</si>
  <si>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</si>
  <si>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</si>
  <si>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</si>
  <si>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</si>
  <si>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</si>
  <si>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</si>
  <si>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</si>
  <si>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</si>
  <si>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</si>
  <si>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</si>
  <si>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</si>
  <si>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</si>
  <si>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</si>
  <si>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</si>
  <si>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</si>
  <si>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</si>
  <si>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</si>
  <si>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</si>
  <si>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</si>
  <si>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</si>
  <si>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</si>
  <si>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</si>
  <si>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</si>
  <si>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</si>
  <si>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</si>
  <si>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</si>
  <si>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</si>
  <si>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</si>
  <si>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</si>
  <si>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</si>
  <si>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</si>
  <si>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</si>
  <si>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</si>
  <si>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</si>
  <si>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</si>
  <si>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</si>
  <si>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</si>
  <si>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</si>
  <si>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</si>
  <si>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</si>
  <si>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</si>
  <si>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</si>
  <si>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</si>
  <si>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</si>
  <si>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</si>
  <si>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</si>
  <si>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</si>
  <si>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</si>
  <si>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</si>
  <si>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2F36</t>
  </si>
  <si>
    <t>LWR Pond Furniture</t>
  </si>
  <si>
    <t>Nuclear Decommissioning Authority</t>
  </si>
  <si>
    <t>Sellafield Ltd</t>
  </si>
  <si>
    <t>LLW</t>
  </si>
  <si>
    <t>Arisings are a function of keeping the ponds operational and removal as part of POCO. Arisings depend on the ability for off-site processing.</t>
  </si>
  <si>
    <t>Transport and pond storage containers for LWR fuel prior to reprocessing.</t>
  </si>
  <si>
    <t>Multi Element Bottles (MEBs). MEBs vary in size, but are generally cylindrical in shape. All MEBs are large (1.7m³ to 3.4m³) and heavy (1.2-4.34t).</t>
  </si>
  <si>
    <t>The MEBs will be transferred off-site to a metal recycling facility. Current experience suggests that ~40% of the waste may comprise unrecyclable material, and for the purpose of the 2025 UK Inventory this assumption has been used. Unrecyclable material is assumed to be consigned to the LLWR from the MRF, but is reported here to ensure it is captured in the 2025 UK Inventory.</t>
  </si>
  <si>
    <t>There are currently 278 (nominally) LLW MEBs left in ponds. Volume per MEB (2.77 m³) is based on the average volume of the types remaining to be disposed (range is 1.7-3.3m³).</t>
  </si>
  <si>
    <t>Boronated stainless steel, stainless steel, boral, lead, aluminium. Minor components include copper/bronze, nickel and traces of rubber. The following composition is for a representative MEB design: stainless steel (80%), aluminium bronze (0.3%), boral (&lt;6%, of which 1% is elemental boron), lead (&lt;14%), rubber (TR). The proportions of materials will vary between different designs and may be between the following ranges: stainless steel 80-99% (some of which may be boronated), boral 0.2-10%, lead 0-14%, concrete 0-15%, aluminium bronze 0.1-0.5%. Other materials are present in small or trace quantities.</t>
  </si>
  <si>
    <t>= 80.0</t>
  </si>
  <si>
    <t>304L.</t>
  </si>
  <si>
    <t>= 0</t>
  </si>
  <si>
    <t>&lt; 6.0</t>
  </si>
  <si>
    <t>Aluminium bronze, boral.</t>
  </si>
  <si>
    <t>TR</t>
  </si>
  <si>
    <t>&lt; 12.0</t>
  </si>
  <si>
    <t>~ 0.07</t>
  </si>
  <si>
    <t>NE</t>
  </si>
  <si>
    <t>&lt; 1.9</t>
  </si>
  <si>
    <t>&lt; 0.02</t>
  </si>
  <si>
    <t>P</t>
  </si>
  <si>
    <t>Activity is present in the crud particles (&lt;2wt%).</t>
  </si>
  <si>
    <t>= 1.0</t>
  </si>
  <si>
    <t>1%wt Boron is the value per MEB (for 2F36, 2F15 &amp; 2F41) but the total Boron for all MEBs (1673) comes to 44.5te noted here to reserve the capacity at LLWR.</t>
  </si>
  <si>
    <t>Organic complexing agents are unlikely to be present.</t>
  </si>
  <si>
    <t>62% sheet metal (thickness approx 1/4 inch), 24% bulk metal (thickness from 1-3 inches), 14% lead ballast (1 7/8 inches diam.).</t>
  </si>
  <si>
    <t>Off-site</t>
  </si>
  <si>
    <t>= 100.0</t>
  </si>
  <si>
    <t>1.4.2025 - 31.3.2026</t>
  </si>
  <si>
    <t>1.4.2026 - 31.3.2027</t>
  </si>
  <si>
    <t>= 110.4</t>
  </si>
  <si>
    <t>0.95</t>
  </si>
  <si>
    <t>1.05</t>
  </si>
  <si>
    <t>1.4.2027 - 31.3.2028</t>
  </si>
  <si>
    <t>1.4.2028 - 31.3.2029</t>
  </si>
  <si>
    <t>1.4.2029 - 31.3.2030</t>
  </si>
  <si>
    <t>1.4.2030 - 31.3.2031</t>
  </si>
  <si>
    <t>= 44.2</t>
  </si>
  <si>
    <t>1.4.2036 - 31.3.2037</t>
  </si>
  <si>
    <t>= 100.1</t>
  </si>
  <si>
    <t>1.4.2054 - 31.3.2055</t>
  </si>
  <si>
    <t>1.4.2055 - 31.3.2056</t>
  </si>
  <si>
    <t>= 74.5</t>
  </si>
  <si>
    <t>1/2 Height IP-2 Disposal/Re-usable ISO (TC01/TC02)</t>
  </si>
  <si>
    <t xml:space="preserve"> 40.0</t>
  </si>
  <si>
    <t xml:space="preserve"> 10.0</t>
  </si>
  <si>
    <t>18.3</t>
  </si>
  <si>
    <t>31</t>
  </si>
  <si>
    <t>~ 40.0</t>
  </si>
  <si>
    <t>~ 1.0</t>
  </si>
  <si>
    <t>~ 60.0</t>
  </si>
  <si>
    <t>Oxides.</t>
  </si>
  <si>
    <t>100.0</t>
  </si>
  <si>
    <t>The bulk density is based on the mean mass and the mean volume of the MEBs.</t>
  </si>
  <si>
    <t>The waste loading is the typical value for uncompacted wastes grouted at LLWR.</t>
  </si>
  <si>
    <t>The activity arises from a) corrosion products in the reactor cooling circuit adhering to the fuel and being dislodged in the MEB and b) contamination from pond water.</t>
  </si>
  <si>
    <t>The specific activity is based on the average activity measured for a large number of MEBs already exported divided by the average mass per MEB and is the best estimate.</t>
  </si>
  <si>
    <t>Specific activity meaurements unchanged since 2019 assessment. The specific activity is based on the average measured internal Co-60 activity of a large number of MEBs already measured and disposed of divided by the average MEB volume of 2.88m³ (over 2F15, 2F36, and 2F41 streams). Activity values for the other isotopes present are derived from the measured Co-60 activity using the fingerprint developed after analysis of fuel crud from several MEBs in combination with external HP&amp;S swab data. The external contamination is very much lower than the internal and the external fingerprint is equivalent to that of pond water which contributes only a very small fraction to the overall fingerprint.</t>
  </si>
  <si>
    <t>~</t>
  </si>
  <si>
    <t>1.1</t>
  </si>
  <si>
    <t>6.55E-07</t>
  </si>
  <si>
    <t>B</t>
  </si>
  <si>
    <t>C</t>
  </si>
  <si>
    <t>2</t>
  </si>
  <si>
    <t>1.61E-05</t>
  </si>
  <si>
    <t>2.58E-05</t>
  </si>
  <si>
    <t>1.74E-04</t>
  </si>
  <si>
    <t>A</t>
  </si>
  <si>
    <t>5.12E-04</t>
  </si>
  <si>
    <t>1.39E-06</t>
  </si>
  <si>
    <t>1.15E-06</t>
  </si>
  <si>
    <t>5.00E-06</t>
  </si>
  <si>
    <t>6.39E-05</t>
  </si>
  <si>
    <t>5.41E-06</t>
  </si>
  <si>
    <t>1.54E-07</t>
  </si>
  <si>
    <t>1.02E-07</t>
  </si>
  <si>
    <t>1.15E-05</t>
  </si>
  <si>
    <t>4.10E-07</t>
  </si>
  <si>
    <t>5.12E-08</t>
  </si>
  <si>
    <t>Sellafield</t>
  </si>
  <si>
    <t>The waste has not undergone any changes since it was generated.</t>
  </si>
  <si>
    <t>770.8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</si>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</sst>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424</v>
      </c>
      <c r="E15" s="254"/>
      <c r="F15" s="254"/>
      <c r="G15" s="254"/>
      <c r="H15" s="255"/>
      <c r="I15" s="251" t="s">
        <v>407</v>
      </c>
      <c r="J15" s="252"/>
      <c r="K15" s="181"/>
      <c r="L15" s="307"/>
      <c r="N15" s="192"/>
      <c r="O15" s="182"/>
      <c r="P15" s="172"/>
    </row>
    <row r="16" spans="1:19" s="6" customFormat="1" ht="12.75" customHeight="1" x14ac:dyDescent="0.25">
      <c r="A16" s="254"/>
      <c r="B16" s="254"/>
      <c r="C16" s="9"/>
      <c r="D16" s="253" t="s">
        <v>425</v>
      </c>
      <c r="E16" s="254"/>
      <c r="F16" s="254"/>
      <c r="G16" s="254"/>
      <c r="H16" s="255"/>
      <c r="I16" s="251" t="s">
        <v>426</v>
      </c>
      <c r="J16" s="252"/>
      <c r="N16" s="192"/>
      <c r="O16" s="182"/>
      <c r="P16" s="172"/>
    </row>
    <row r="17" spans="1:16" s="6" customFormat="1" ht="12.75" customHeight="1" x14ac:dyDescent="0.25">
      <c r="A17" s="254"/>
      <c r="B17" s="254"/>
      <c r="C17" s="9"/>
      <c r="D17" s="253" t="s">
        <v>429</v>
      </c>
      <c r="E17" s="254"/>
      <c r="F17" s="254"/>
      <c r="G17" s="254"/>
      <c r="H17" s="255"/>
      <c r="I17" s="251" t="s">
        <v>426</v>
      </c>
      <c r="J17" s="252"/>
      <c r="N17" s="192"/>
      <c r="O17" s="182"/>
      <c r="P17" s="172"/>
    </row>
    <row r="18" spans="1:16" s="6" customFormat="1" ht="12.75" customHeight="1" x14ac:dyDescent="0.25">
      <c r="A18" s="254"/>
      <c r="B18" s="254"/>
      <c r="C18" s="9"/>
      <c r="D18" s="253" t="s">
        <v>430</v>
      </c>
      <c r="E18" s="254"/>
      <c r="F18" s="254"/>
      <c r="G18" s="254"/>
      <c r="H18" s="255"/>
      <c r="I18" s="251" t="s">
        <v>426</v>
      </c>
      <c r="J18" s="252"/>
      <c r="N18" s="181"/>
      <c r="O18" s="182"/>
      <c r="P18" s="172"/>
    </row>
    <row r="19" spans="1:16" s="6" customFormat="1" ht="12.75" customHeight="1" x14ac:dyDescent="0.25">
      <c r="A19" s="254"/>
      <c r="B19" s="254"/>
      <c r="C19" s="9"/>
      <c r="D19" s="253" t="s">
        <v>431</v>
      </c>
      <c r="E19" s="254"/>
      <c r="F19" s="254"/>
      <c r="G19" s="254"/>
      <c r="H19" s="255"/>
      <c r="I19" s="251" t="s">
        <v>426</v>
      </c>
      <c r="J19" s="252"/>
      <c r="N19" s="181"/>
      <c r="O19" s="182"/>
      <c r="P19" s="172"/>
    </row>
    <row r="20" spans="1:16" s="6" customFormat="1" ht="12.75" customHeight="1" x14ac:dyDescent="0.25">
      <c r="A20" s="254"/>
      <c r="B20" s="254"/>
      <c r="C20" s="9"/>
      <c r="D20" s="253" t="s">
        <v>432</v>
      </c>
      <c r="E20" s="254"/>
      <c r="F20" s="254"/>
      <c r="G20" s="254"/>
      <c r="H20" s="255"/>
      <c r="I20" s="251" t="s">
        <v>433</v>
      </c>
      <c r="J20" s="252"/>
      <c r="N20" s="181"/>
      <c r="O20" s="182"/>
      <c r="P20" s="172"/>
    </row>
    <row r="21" spans="1:16" s="6" customFormat="1" ht="12.75" customHeight="1" x14ac:dyDescent="0.25">
      <c r="A21" s="254"/>
      <c r="B21" s="254"/>
      <c r="C21" s="9"/>
      <c r="D21" s="253" t="s">
        <v>434</v>
      </c>
      <c r="E21" s="254"/>
      <c r="F21" s="254"/>
      <c r="G21" s="254"/>
      <c r="H21" s="255"/>
      <c r="I21" s="251" t="s">
        <v>435</v>
      </c>
      <c r="J21" s="252"/>
      <c r="N21" s="181"/>
      <c r="O21" s="182"/>
      <c r="P21" s="172"/>
    </row>
    <row r="22" spans="1:16" s="6" customFormat="1" ht="12.75" customHeight="1" x14ac:dyDescent="0.25">
      <c r="A22" s="254"/>
      <c r="B22" s="254"/>
      <c r="C22" s="9"/>
      <c r="D22" s="253" t="s">
        <v>436</v>
      </c>
      <c r="E22" s="254"/>
      <c r="F22" s="254"/>
      <c r="G22" s="254"/>
      <c r="H22" s="255"/>
      <c r="I22" s="251" t="s">
        <v>426</v>
      </c>
      <c r="J22" s="252"/>
      <c r="N22" s="181"/>
      <c r="O22" s="182"/>
      <c r="P22" s="172"/>
    </row>
    <row r="23" spans="1:16" s="6" customFormat="1" ht="12.75" hidden="1" customHeight="1" x14ac:dyDescent="0.25">
      <c r="A23" s="254"/>
      <c r="B23" s="254"/>
      <c r="C23" s="9"/>
      <c r="D23" s="253" t="s">
        <v>389</v>
      </c>
      <c r="E23" s="254"/>
      <c r="F23" s="254"/>
      <c r="G23" s="254"/>
      <c r="H23" s="255"/>
      <c r="I23" s="251">
        <v>0</v>
      </c>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437</v>
      </c>
      <c r="E110" s="244"/>
      <c r="F110" s="244"/>
      <c r="G110" s="244"/>
      <c r="H110" s="245"/>
      <c r="I110" s="249" t="s">
        <v>438</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477</v>
      </c>
      <c r="J111" s="233"/>
      <c r="N111" s="232"/>
      <c r="O111" s="233"/>
      <c r="P111" s="169"/>
    </row>
    <row r="112" spans="1:16" s="6" customFormat="1" ht="12.75" customHeight="1" x14ac:dyDescent="0.25">
      <c r="A112" s="227" t="s">
        <v>14</v>
      </c>
      <c r="B112" s="227"/>
      <c r="F112" s="9"/>
      <c r="I112" s="352" t="s">
        <v>477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476</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454</v>
      </c>
      <c r="E130" s="202" t="s">
        <v>455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9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409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414</v>
      </c>
      <c r="K184" s="234" t="s">
        <v>389</v>
      </c>
      <c r="L184" s="235"/>
      <c r="M184" s="235"/>
      <c r="N184" s="235"/>
      <c r="O184" s="235"/>
      <c r="P184" s="236"/>
      <c r="Q184" s="150" t="s">
        <v>448</v>
      </c>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24" customHeight="1" x14ac:dyDescent="0.25">
      <c r="A229" s="10"/>
      <c r="B229" s="10"/>
      <c r="C229" s="6"/>
      <c r="D229" s="186" t="s">
        <v>118</v>
      </c>
      <c r="E229" s="187"/>
      <c r="F229" s="187"/>
      <c r="G229" s="187"/>
      <c r="H229" s="187"/>
      <c r="I229" s="188"/>
      <c r="J229" s="129" t="s">
        <v>416</v>
      </c>
      <c r="K229" s="234" t="s">
        <v>417</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413</v>
      </c>
      <c r="K234" s="277" t="s">
        <v>389</v>
      </c>
      <c r="L234" s="278"/>
      <c r="M234" s="278"/>
      <c r="N234" s="278"/>
      <c r="O234" s="278"/>
      <c r="P234" s="279"/>
    </row>
    <row r="235" spans="1:17" s="6" customFormat="1" ht="12" customHeight="1" x14ac:dyDescent="0.25">
      <c r="D235" s="186" t="s">
        <v>122</v>
      </c>
      <c r="E235" s="187"/>
      <c r="F235" s="187"/>
      <c r="G235" s="187"/>
      <c r="H235" s="187"/>
      <c r="I235" s="188"/>
      <c r="J235" s="146" t="s">
        <v>413</v>
      </c>
      <c r="K235" s="234" t="s">
        <v>389</v>
      </c>
      <c r="L235" s="235"/>
      <c r="M235" s="235"/>
      <c r="N235" s="235"/>
      <c r="O235" s="235"/>
      <c r="P235" s="236"/>
    </row>
    <row r="236" spans="1:17" s="6" customFormat="1" ht="12" customHeight="1" x14ac:dyDescent="0.25">
      <c r="D236" s="186" t="s">
        <v>123</v>
      </c>
      <c r="E236" s="187"/>
      <c r="F236" s="187"/>
      <c r="G236" s="187"/>
      <c r="H236" s="187"/>
      <c r="I236" s="188"/>
      <c r="J236" s="146" t="s">
        <v>413</v>
      </c>
      <c r="K236" s="234" t="s">
        <v>389</v>
      </c>
      <c r="L236" s="235"/>
      <c r="M236" s="235"/>
      <c r="N236" s="235"/>
      <c r="O236" s="235"/>
      <c r="P236" s="236"/>
    </row>
    <row r="237" spans="1:17" s="6" customFormat="1" ht="12" customHeight="1" x14ac:dyDescent="0.25">
      <c r="D237" s="186" t="s">
        <v>124</v>
      </c>
      <c r="E237" s="187"/>
      <c r="F237" s="187"/>
      <c r="G237" s="187"/>
      <c r="H237" s="187"/>
      <c r="I237" s="188"/>
      <c r="J237" s="146" t="s">
        <v>413</v>
      </c>
      <c r="K237" s="234" t="s">
        <v>389</v>
      </c>
      <c r="L237" s="235"/>
      <c r="M237" s="235"/>
      <c r="N237" s="235"/>
      <c r="O237" s="235"/>
      <c r="P237" s="236"/>
    </row>
    <row r="238" spans="1:17" s="6" customFormat="1" ht="12" customHeight="1" x14ac:dyDescent="0.25">
      <c r="D238" s="186" t="s">
        <v>125</v>
      </c>
      <c r="E238" s="187"/>
      <c r="F238" s="187"/>
      <c r="G238" s="187"/>
      <c r="H238" s="187"/>
      <c r="I238" s="188"/>
      <c r="J238" s="146" t="s">
        <v>413</v>
      </c>
      <c r="K238" s="234" t="s">
        <v>389</v>
      </c>
      <c r="L238" s="235"/>
      <c r="M238" s="235"/>
      <c r="N238" s="235"/>
      <c r="O238" s="235"/>
      <c r="P238" s="236"/>
    </row>
    <row r="239" spans="1:17" s="6" customFormat="1" ht="12" customHeight="1" x14ac:dyDescent="0.25">
      <c r="D239" s="186" t="s">
        <v>126</v>
      </c>
      <c r="E239" s="187"/>
      <c r="F239" s="187"/>
      <c r="G239" s="187"/>
      <c r="H239" s="187"/>
      <c r="I239" s="188"/>
      <c r="J239" s="146" t="s">
        <v>413</v>
      </c>
      <c r="K239" s="234" t="s">
        <v>389</v>
      </c>
      <c r="L239" s="235"/>
      <c r="M239" s="235"/>
      <c r="N239" s="235"/>
      <c r="O239" s="235"/>
      <c r="P239" s="236"/>
    </row>
    <row r="240" spans="1:17" s="6" customFormat="1" ht="12" customHeight="1" x14ac:dyDescent="0.25">
      <c r="D240" s="186" t="s">
        <v>127</v>
      </c>
      <c r="E240" s="187"/>
      <c r="F240" s="187"/>
      <c r="G240" s="187"/>
      <c r="H240" s="187"/>
      <c r="I240" s="188"/>
      <c r="J240" s="146" t="s">
        <v>413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413</v>
      </c>
      <c r="K241" s="234" t="s">
        <v>389</v>
      </c>
      <c r="L241" s="235"/>
      <c r="M241" s="235"/>
      <c r="N241" s="235"/>
      <c r="O241" s="235"/>
      <c r="P241" s="236"/>
    </row>
    <row r="242" spans="1:16" s="6" customFormat="1" ht="12" customHeight="1" x14ac:dyDescent="0.25">
      <c r="D242" s="186" t="s">
        <v>129</v>
      </c>
      <c r="E242" s="187"/>
      <c r="F242" s="187"/>
      <c r="G242" s="187"/>
      <c r="H242" s="187"/>
      <c r="I242" s="188"/>
      <c r="J242" s="176" t="s">
        <v>413</v>
      </c>
      <c r="K242" s="234" t="s">
        <v>389</v>
      </c>
      <c r="L242" s="235"/>
      <c r="M242" s="235"/>
      <c r="N242" s="235"/>
      <c r="O242" s="235"/>
      <c r="P242" s="236"/>
    </row>
    <row r="243" spans="1:16" s="6" customFormat="1" ht="12" customHeight="1" x14ac:dyDescent="0.25">
      <c r="D243" s="186" t="s">
        <v>130</v>
      </c>
      <c r="E243" s="187"/>
      <c r="F243" s="187"/>
      <c r="G243" s="187"/>
      <c r="H243" s="187"/>
      <c r="I243" s="188"/>
      <c r="J243" s="176" t="s">
        <v>413</v>
      </c>
      <c r="K243" s="234" t="s">
        <v>389</v>
      </c>
      <c r="L243" s="235"/>
      <c r="M243" s="235"/>
      <c r="N243" s="235"/>
      <c r="O243" s="235"/>
      <c r="P243" s="236"/>
    </row>
    <row r="244" spans="1:16" s="6" customFormat="1" ht="12" customHeight="1" x14ac:dyDescent="0.25">
      <c r="D244" s="186" t="s">
        <v>131</v>
      </c>
      <c r="E244" s="187"/>
      <c r="F244" s="187"/>
      <c r="G244" s="187"/>
      <c r="H244" s="187"/>
      <c r="I244" s="188"/>
      <c r="J244" s="146" t="s">
        <v>413</v>
      </c>
      <c r="K244" s="234" t="s">
        <v>389</v>
      </c>
      <c r="L244" s="235"/>
      <c r="M244" s="235"/>
      <c r="N244" s="235"/>
      <c r="O244" s="235"/>
      <c r="P244" s="236"/>
    </row>
    <row r="245" spans="1:16" s="6" customFormat="1" ht="12" customHeight="1" x14ac:dyDescent="0.25">
      <c r="D245" s="186" t="s">
        <v>132</v>
      </c>
      <c r="E245" s="187"/>
      <c r="F245" s="187"/>
      <c r="G245" s="187"/>
      <c r="H245" s="187"/>
      <c r="I245" s="188"/>
      <c r="J245" s="146" t="s">
        <v>413</v>
      </c>
      <c r="K245" s="234" t="s">
        <v>389</v>
      </c>
      <c r="L245" s="235"/>
      <c r="M245" s="235"/>
      <c r="N245" s="235"/>
      <c r="O245" s="235"/>
      <c r="P245" s="236"/>
    </row>
    <row r="246" spans="1:16" s="6" customFormat="1" ht="48" customHeight="1" x14ac:dyDescent="0.25">
      <c r="D246" s="186" t="s">
        <v>133</v>
      </c>
      <c r="E246" s="187"/>
      <c r="F246" s="187"/>
      <c r="G246" s="187"/>
      <c r="H246" s="187"/>
      <c r="I246" s="188"/>
      <c r="J246" s="176" t="s">
        <v>418</v>
      </c>
      <c r="K246" s="234" t="s">
        <v>419</v>
      </c>
      <c r="L246" s="235"/>
      <c r="M246" s="235"/>
      <c r="N246" s="235"/>
      <c r="O246" s="235"/>
      <c r="P246" s="236"/>
    </row>
    <row r="247" spans="1:16" s="6" customFormat="1" ht="12" customHeight="1" x14ac:dyDescent="0.25">
      <c r="D247" s="349" t="s">
        <v>134</v>
      </c>
      <c r="E247" s="350"/>
      <c r="F247" s="350"/>
      <c r="G247" s="350"/>
      <c r="H247" s="350"/>
      <c r="I247" s="351"/>
      <c r="J247" s="176" t="s">
        <v>418</v>
      </c>
      <c r="K247" s="234" t="s">
        <v>389</v>
      </c>
      <c r="L247" s="235"/>
      <c r="M247" s="235"/>
      <c r="N247" s="235"/>
      <c r="O247" s="235"/>
      <c r="P247" s="236"/>
    </row>
    <row r="248" spans="1:16" s="6" customFormat="1" ht="12" customHeight="1" x14ac:dyDescent="0.25">
      <c r="D248" s="349" t="s">
        <v>135</v>
      </c>
      <c r="E248" s="350"/>
      <c r="F248" s="350"/>
      <c r="G248" s="350"/>
      <c r="H248" s="350"/>
      <c r="I248" s="351"/>
      <c r="J248" s="176" t="s">
        <v>407</v>
      </c>
      <c r="K248" s="234" t="s">
        <v>389</v>
      </c>
      <c r="L248" s="235"/>
      <c r="M248" s="235"/>
      <c r="N248" s="235"/>
      <c r="O248" s="235"/>
      <c r="P248" s="236"/>
    </row>
    <row r="249" spans="1:16" s="6" customFormat="1" ht="12" customHeight="1" x14ac:dyDescent="0.25">
      <c r="D249" s="260" t="s">
        <v>136</v>
      </c>
      <c r="E249" s="261"/>
      <c r="F249" s="261"/>
      <c r="G249" s="261"/>
      <c r="H249" s="261"/>
      <c r="I249" s="262"/>
      <c r="J249" s="176" t="s">
        <v>413</v>
      </c>
      <c r="K249" s="234" t="s">
        <v>389</v>
      </c>
      <c r="L249" s="235"/>
      <c r="M249" s="235"/>
      <c r="N249" s="235"/>
      <c r="O249" s="235"/>
      <c r="P249" s="236"/>
    </row>
    <row r="250" spans="1:16" s="6" customFormat="1" ht="12" customHeight="1" x14ac:dyDescent="0.25">
      <c r="D250" s="260" t="s">
        <v>137</v>
      </c>
      <c r="E250" s="261"/>
      <c r="F250" s="261"/>
      <c r="G250" s="261"/>
      <c r="H250" s="261"/>
      <c r="I250" s="262"/>
      <c r="J250" s="146" t="s">
        <v>413</v>
      </c>
      <c r="K250" s="234" t="s">
        <v>389</v>
      </c>
      <c r="L250" s="235"/>
      <c r="M250" s="235"/>
      <c r="N250" s="235"/>
      <c r="O250" s="235"/>
      <c r="P250" s="236"/>
    </row>
    <row r="251" spans="1:16" s="6" customFormat="1" ht="12" customHeight="1" x14ac:dyDescent="0.25">
      <c r="D251" s="260" t="s">
        <v>138</v>
      </c>
      <c r="E251" s="261"/>
      <c r="F251" s="261"/>
      <c r="G251" s="261"/>
      <c r="H251" s="261"/>
      <c r="I251" s="262"/>
      <c r="J251" s="146" t="s">
        <v>413</v>
      </c>
      <c r="K251" s="234" t="s">
        <v>389</v>
      </c>
      <c r="L251" s="235"/>
      <c r="M251" s="235"/>
      <c r="N251" s="235"/>
      <c r="O251" s="235"/>
      <c r="P251" s="236"/>
    </row>
    <row r="252" spans="1:16" s="6" customFormat="1" ht="12" customHeight="1" x14ac:dyDescent="0.25">
      <c r="D252" s="260" t="s">
        <v>139</v>
      </c>
      <c r="E252" s="261"/>
      <c r="F252" s="261"/>
      <c r="G252" s="261"/>
      <c r="H252" s="261"/>
      <c r="I252" s="262"/>
      <c r="J252" s="176" t="s">
        <v>413</v>
      </c>
      <c r="K252" s="234" t="s">
        <v>389</v>
      </c>
      <c r="L252" s="235"/>
      <c r="M252" s="235"/>
      <c r="N252" s="235"/>
      <c r="O252" s="235"/>
      <c r="P252" s="236"/>
    </row>
    <row r="253" spans="1:16" s="6" customFormat="1" ht="12" customHeight="1" x14ac:dyDescent="0.25">
      <c r="D253" s="260" t="s">
        <v>140</v>
      </c>
      <c r="E253" s="261"/>
      <c r="F253" s="261"/>
      <c r="G253" s="261"/>
      <c r="H253" s="261"/>
      <c r="I253" s="262"/>
      <c r="J253" s="176" t="s">
        <v>413</v>
      </c>
      <c r="K253" s="234" t="s">
        <v>389</v>
      </c>
      <c r="L253" s="235"/>
      <c r="M253" s="235"/>
      <c r="N253" s="235"/>
      <c r="O253" s="235"/>
      <c r="P253" s="236"/>
    </row>
    <row r="254" spans="1:16" s="6" customFormat="1" ht="12" customHeight="1" x14ac:dyDescent="0.25">
      <c r="D254" s="260" t="s">
        <v>141</v>
      </c>
      <c r="E254" s="261"/>
      <c r="F254" s="261"/>
      <c r="G254" s="261"/>
      <c r="H254" s="261"/>
      <c r="I254" s="262"/>
      <c r="J254" s="146" t="s">
        <v>413</v>
      </c>
      <c r="K254" s="234" t="s">
        <v>389</v>
      </c>
      <c r="L254" s="235"/>
      <c r="M254" s="235"/>
      <c r="N254" s="235"/>
      <c r="O254" s="235"/>
      <c r="P254" s="236"/>
    </row>
    <row r="255" spans="1:16" s="6" customFormat="1" ht="12" customHeight="1" x14ac:dyDescent="0.25">
      <c r="D255" s="260" t="s">
        <v>142</v>
      </c>
      <c r="E255" s="261"/>
      <c r="F255" s="261"/>
      <c r="G255" s="261"/>
      <c r="H255" s="261"/>
      <c r="I255" s="262"/>
      <c r="J255" s="176" t="s">
        <v>413</v>
      </c>
      <c r="K255" s="234" t="s">
        <v>389</v>
      </c>
      <c r="L255" s="235"/>
      <c r="M255" s="235"/>
      <c r="N255" s="235"/>
      <c r="O255" s="235"/>
      <c r="P255" s="236"/>
    </row>
    <row r="256" spans="1:16" s="6" customFormat="1" ht="12" customHeight="1" x14ac:dyDescent="0.25">
      <c r="D256" s="260" t="s">
        <v>143</v>
      </c>
      <c r="E256" s="261"/>
      <c r="F256" s="261"/>
      <c r="G256" s="261"/>
      <c r="H256" s="261"/>
      <c r="I256" s="262"/>
      <c r="J256" s="176" t="s">
        <v>413</v>
      </c>
      <c r="K256" s="234" t="s">
        <v>389</v>
      </c>
      <c r="L256" s="235"/>
      <c r="M256" s="235"/>
      <c r="N256" s="235"/>
      <c r="O256" s="235"/>
      <c r="P256" s="236"/>
    </row>
    <row r="257" spans="1:17" s="6" customFormat="1" ht="12" customHeight="1" x14ac:dyDescent="0.25">
      <c r="D257" s="260" t="s">
        <v>144</v>
      </c>
      <c r="E257" s="261"/>
      <c r="F257" s="261"/>
      <c r="G257" s="261"/>
      <c r="H257" s="261"/>
      <c r="I257" s="262"/>
      <c r="J257" s="146" t="s">
        <v>413</v>
      </c>
      <c r="K257" s="234" t="s">
        <v>389</v>
      </c>
      <c r="L257" s="235"/>
      <c r="M257" s="235"/>
      <c r="N257" s="235"/>
      <c r="O257" s="235"/>
      <c r="P257" s="236"/>
    </row>
    <row r="258" spans="1:17" s="6" customFormat="1" ht="12" customHeight="1" x14ac:dyDescent="0.25">
      <c r="D258" s="319" t="s">
        <v>145</v>
      </c>
      <c r="E258" s="320"/>
      <c r="F258" s="320"/>
      <c r="G258" s="320"/>
      <c r="H258" s="320"/>
      <c r="I258" s="321"/>
      <c r="J258" s="179" t="s">
        <v>413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413</v>
      </c>
      <c r="K262" s="277" t="s">
        <v>389</v>
      </c>
      <c r="L262" s="278"/>
      <c r="M262" s="278"/>
      <c r="N262" s="278"/>
      <c r="O262" s="278"/>
      <c r="P262" s="279"/>
    </row>
    <row r="263" spans="1:17" s="6" customFormat="1" ht="12" customHeight="1" x14ac:dyDescent="0.25">
      <c r="D263" s="186" t="s">
        <v>148</v>
      </c>
      <c r="E263" s="187"/>
      <c r="F263" s="187"/>
      <c r="G263" s="187"/>
      <c r="H263" s="187"/>
      <c r="I263" s="188"/>
      <c r="J263" s="150" t="s">
        <v>413</v>
      </c>
      <c r="K263" s="234" t="s">
        <v>389</v>
      </c>
      <c r="L263" s="235"/>
      <c r="M263" s="235"/>
      <c r="N263" s="235"/>
      <c r="O263" s="235"/>
      <c r="P263" s="236"/>
    </row>
    <row r="264" spans="1:17" s="6" customFormat="1" ht="12" customHeight="1" x14ac:dyDescent="0.25">
      <c r="D264" s="186" t="s">
        <v>149</v>
      </c>
      <c r="E264" s="187"/>
      <c r="F264" s="187"/>
      <c r="G264" s="187"/>
      <c r="H264" s="187"/>
      <c r="I264" s="188"/>
      <c r="J264" s="129" t="s">
        <v>413</v>
      </c>
      <c r="K264" s="234" t="s">
        <v>389</v>
      </c>
      <c r="L264" s="235"/>
      <c r="M264" s="235"/>
      <c r="N264" s="235"/>
      <c r="O264" s="235"/>
      <c r="P264" s="236"/>
    </row>
    <row r="265" spans="1:17" s="6" customFormat="1" ht="12" customHeight="1" x14ac:dyDescent="0.25">
      <c r="D265" s="186" t="s">
        <v>150</v>
      </c>
      <c r="E265" s="187"/>
      <c r="F265" s="187"/>
      <c r="G265" s="187"/>
      <c r="H265" s="187"/>
      <c r="I265" s="188"/>
      <c r="J265" s="129" t="s">
        <v>413</v>
      </c>
      <c r="K265" s="234" t="s">
        <v>389</v>
      </c>
      <c r="L265" s="235"/>
      <c r="M265" s="235"/>
      <c r="N265" s="235"/>
      <c r="O265" s="235"/>
      <c r="P265" s="236"/>
    </row>
    <row r="266" spans="1:17" s="6" customFormat="1" ht="24" customHeight="1" x14ac:dyDescent="0.25">
      <c r="D266" s="186" t="s">
        <v>151</v>
      </c>
      <c r="E266" s="187"/>
      <c r="F266" s="187"/>
      <c r="G266" s="187"/>
      <c r="H266" s="187"/>
      <c r="I266" s="188"/>
      <c r="J266" s="150" t="s">
        <v>407</v>
      </c>
      <c r="K266" s="234" t="s">
        <v>420</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422</v>
      </c>
      <c r="N289" s="211"/>
      <c r="O289" s="282" t="s">
        <v>423</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72"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439</v>
      </c>
      <c r="C343" s="223"/>
      <c r="D343" s="223"/>
      <c r="E343" s="223"/>
      <c r="F343" s="223"/>
      <c r="G343" s="223"/>
      <c r="H343" s="224"/>
      <c r="I343" s="225" t="s">
        <v>440</v>
      </c>
      <c r="J343" s="226"/>
      <c r="K343" s="225" t="s">
        <v>441</v>
      </c>
      <c r="L343" s="226"/>
      <c r="M343" s="225" t="s">
        <v>442</v>
      </c>
      <c r="N343" s="226"/>
      <c r="O343" s="225" t="s">
        <v>443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450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444</v>
      </c>
      <c r="N358" s="211"/>
      <c r="O358" s="282" t="s">
        <v>445</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446</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452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108" customHeight="1" x14ac:dyDescent="0.2">
      <c r="A383" s="276" t="s">
        <v>227</v>
      </c>
      <c r="B383" s="276"/>
      <c r="C383" s="8"/>
      <c r="D383" s="202" t="s">
        <v>453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2F36</v>
      </c>
      <c r="G3" s="376"/>
      <c r="H3" s="376"/>
      <c r="I3" s="376"/>
      <c r="J3" s="376"/>
      <c r="K3" s="377"/>
      <c r="L3" s="384" t="str">
        <f>DataSheet!F2</f>
        <v>LWR Pond Furniture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456</v>
      </c>
      <c r="L9" s="157" t="s">
        <v>457</v>
      </c>
      <c r="M9" s="157" t="s">
        <v>458</v>
      </c>
      <c r="N9" s="157" t="s">
        <v>459</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460</v>
      </c>
      <c r="L11" s="159" t="s">
        <v>457</v>
      </c>
      <c r="M11" s="159" t="s">
        <v>458</v>
      </c>
      <c r="N11" s="160" t="s">
        <v>459</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461</v>
      </c>
      <c r="L21" s="159" t="s">
        <v>457</v>
      </c>
      <c r="M21" s="159" t="s">
        <v>458</v>
      </c>
      <c r="N21" s="160" t="s">
        <v>459</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40</v>
      </c>
      <c r="K22" s="159" t="s">
        <v>462</v>
      </c>
      <c r="L22" s="159" t="s">
        <v>463</v>
      </c>
      <c r="M22" s="159" t="s">
        <v>463</v>
      </c>
      <c r="N22" s="160" t="s">
        <v>459</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464</v>
      </c>
      <c r="L24" s="159" t="s">
        <v>457</v>
      </c>
      <c r="M24" s="159" t="s">
        <v>458</v>
      </c>
      <c r="N24" s="160" t="s">
        <v>459</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465</v>
      </c>
      <c r="L30" s="159" t="s">
        <v>457</v>
      </c>
      <c r="M30" s="159" t="s">
        <v>457</v>
      </c>
      <c r="N30" s="160" t="s">
        <v>459</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c r="I35" s="95"/>
      <c r="J35" s="159" t="s">
        <v>40</v>
      </c>
      <c r="K35" s="159" t="s">
        <v>466</v>
      </c>
      <c r="L35" s="159" t="s">
        <v>457</v>
      </c>
      <c r="M35" s="159" t="s">
        <v>457</v>
      </c>
      <c r="N35" s="160" t="s">
        <v>459</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40</v>
      </c>
      <c r="Y46" s="159" t="s">
        <v>470</v>
      </c>
      <c r="Z46" s="159" t="s">
        <v>457</v>
      </c>
      <c r="AA46" s="159" t="s">
        <v>458</v>
      </c>
      <c r="AB46" s="160" t="s">
        <v>459</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471</v>
      </c>
      <c r="Z47" s="159" t="s">
        <v>457</v>
      </c>
      <c r="AA47" s="159" t="s">
        <v>458</v>
      </c>
      <c r="AB47" s="160" t="s">
        <v>459</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40</v>
      </c>
      <c r="Y48" s="159" t="s">
        <v>471</v>
      </c>
      <c r="Z48" s="159" t="s">
        <v>457</v>
      </c>
      <c r="AA48" s="159" t="s">
        <v>458</v>
      </c>
      <c r="AB48" s="160" t="s">
        <v>459</v>
      </c>
      <c r="AC48" s="98"/>
      <c r="AD48" s="28"/>
    </row>
    <row r="49" spans="1:30" x14ac:dyDescent="0.2">
      <c r="A49" s="31"/>
      <c r="B49" s="93"/>
      <c r="C49" s="87" t="s">
        <v>328</v>
      </c>
      <c r="D49" s="157" t="s">
        <v>40</v>
      </c>
      <c r="E49" s="158"/>
      <c r="F49" s="157" t="s">
        <v>40</v>
      </c>
      <c r="G49" s="157" t="s">
        <v>40</v>
      </c>
      <c r="H49" s="157"/>
      <c r="I49" s="95"/>
      <c r="J49" s="159" t="s">
        <v>40</v>
      </c>
      <c r="K49" s="159" t="s">
        <v>467</v>
      </c>
      <c r="L49" s="159" t="s">
        <v>457</v>
      </c>
      <c r="M49" s="159" t="s">
        <v>457</v>
      </c>
      <c r="N49" s="160" t="s">
        <v>459</v>
      </c>
      <c r="O49" s="34"/>
      <c r="P49" s="96"/>
      <c r="Q49" s="87" t="s">
        <v>329</v>
      </c>
      <c r="R49" s="166" t="s">
        <v>40</v>
      </c>
      <c r="S49" s="159"/>
      <c r="T49" s="159" t="s">
        <v>40</v>
      </c>
      <c r="U49" s="159" t="s">
        <v>40</v>
      </c>
      <c r="V49" s="160"/>
      <c r="W49" s="95"/>
      <c r="X49" s="159" t="s">
        <v>40</v>
      </c>
      <c r="Y49" s="159" t="s">
        <v>472</v>
      </c>
      <c r="Z49" s="159" t="s">
        <v>457</v>
      </c>
      <c r="AA49" s="159" t="s">
        <v>458</v>
      </c>
      <c r="AB49" s="160" t="s">
        <v>459</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473</v>
      </c>
      <c r="Z51" s="159" t="s">
        <v>457</v>
      </c>
      <c r="AA51" s="159" t="s">
        <v>458</v>
      </c>
      <c r="AB51" s="160" t="s">
        <v>459</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40</v>
      </c>
      <c r="K56" s="159" t="s">
        <v>468</v>
      </c>
      <c r="L56" s="159" t="s">
        <v>457</v>
      </c>
      <c r="M56" s="159" t="s">
        <v>458</v>
      </c>
      <c r="N56" s="160" t="s">
        <v>459</v>
      </c>
      <c r="O56" s="34"/>
      <c r="P56" s="96"/>
      <c r="Q56" s="87" t="s">
        <v>343</v>
      </c>
      <c r="R56" s="166" t="s">
        <v>40</v>
      </c>
      <c r="S56" s="159"/>
      <c r="T56" s="159" t="s">
        <v>40</v>
      </c>
      <c r="U56" s="159" t="s">
        <v>40</v>
      </c>
      <c r="V56" s="160"/>
      <c r="W56" s="95"/>
      <c r="X56" s="159" t="s">
        <v>40</v>
      </c>
      <c r="Y56" s="159" t="s">
        <v>474</v>
      </c>
      <c r="Z56" s="159" t="s">
        <v>457</v>
      </c>
      <c r="AA56" s="159" t="s">
        <v>458</v>
      </c>
      <c r="AB56" s="160" t="s">
        <v>459</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t="s">
        <v>465</v>
      </c>
      <c r="L62" s="159" t="s">
        <v>457</v>
      </c>
      <c r="M62" s="159" t="s">
        <v>458</v>
      </c>
      <c r="N62" s="160" t="s">
        <v>459</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t="s">
        <v>469</v>
      </c>
      <c r="L64" s="159" t="s">
        <v>457</v>
      </c>
      <c r="M64" s="159" t="s">
        <v>458</v>
      </c>
      <c r="N64" s="160" t="s">
        <v>459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478</v>
      </c>
      <c r="W66" s="104"/>
      <c r="X66" s="103"/>
      <c r="Y66" s="143">
        <v>8.1916330979053979E-7</v>
      </c>
      <c r="Z66" s="103"/>
      <c r="AA66" s="103"/>
      <c r="AB66" s="103" t="s">
        <v>478</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478</v>
      </c>
      <c r="W67" s="113"/>
      <c r="X67" s="114"/>
      <c r="Y67" s="144">
        <v>8.1797486568488485E-4</v>
      </c>
      <c r="Z67" s="112"/>
      <c r="AA67" s="112"/>
      <c r="AB67" s="112" t="s">
        <v>478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EBA4CB7A-26DB-4EBE-B96D-6CAF3667BB1B}"/>
</file>

<file path=customXml/itemProps3.xml><?xml version="1.0" encoding="utf-8"?>
<ds:datastoreItem xmlns:ds="http://schemas.openxmlformats.org/officeDocument/2006/customXml" ds:itemID="{0DF3B524-BC2D-436A-B5C1-232CC83AFE0C}"/>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de861812-7d1a-4ff3-b780-cfa9310c8508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0b959517-733b-4b96-9bfb-0355c6b8186e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2026-04-14T12:03:21Z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758600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