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<sst xmlns="http://schemas.openxmlformats.org/spreadsheetml/2006/main" count="1171" uniqueCount="496">
  <si>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</si>
  <si>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</si>
  <si>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</si>
  <si>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</si>
  <si>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</si>
  <si>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</si>
  <si>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</si>
  <si>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</si>
  <si>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</si>
  <si>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</si>
  <si>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</si>
  <si>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</si>
  <si>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</si>
  <si>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</si>
  <si>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</si>
  <si>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</si>
  <si>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</si>
  <si>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</si>
  <si>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</si>
  <si>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</si>
  <si>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</si>
  <si>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</si>
  <si>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</si>
  <si>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</si>
  <si>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</si>
  <si>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</si>
  <si>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</si>
  <si>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</si>
  <si>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</si>
  <si>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</si>
  <si>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</si>
  <si>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</si>
  <si>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</si>
  <si>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</si>
  <si>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</si>
  <si>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</si>
  <si>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</si>
  <si>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</si>
  <si>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</si>
  <si>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</si>
  <si>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</si>
  <si>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</si>
  <si>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</si>
  <si>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</si>
  <si>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</si>
  <si>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</si>
  <si>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</si>
  <si>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</si>
  <si>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</si>
  <si>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</si>
  <si>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</si>
  <si>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</si>
  <si>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</si>
  <si>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</si>
  <si>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</si>
  <si>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</si>
  <si>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</si>
  <si>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</si>
  <si>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</si>
  <si>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</si>
  <si>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</si>
  <si>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</si>
  <si>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</si>
  <si>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</si>
  <si>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</si>
  <si>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</si>
  <si>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</si>
  <si>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</si>
  <si>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</si>
  <si>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</si>
  <si>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</si>
  <si>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</si>
  <si>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</si>
  <si>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</si>
  <si>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</si>
  <si>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</si>
  <si>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</si>
  <si>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</si>
  <si>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</si>
  <si>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</si>
  <si>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</si>
  <si>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</si>
  <si>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</si>
  <si>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</si>
  <si>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</si>
  <si>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</si>
  <si>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</si>
  <si>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</si>
  <si>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</si>
  <si>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</si>
  <si>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</si>
  <si>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</si>
  <si>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</si>
  <si>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</si>
  <si>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</si>
  <si>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</si>
  <si>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</si>
  <si>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</si>
  <si>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</si>
  <si>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</si>
  <si>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</si>
  <si>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</si>
  <si>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</si>
  <si>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</si>
  <si>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</si>
  <si>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</si>
  <si>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</si>
  <si>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</si>
  <si>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</si>
  <si>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</si>
  <si>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</si>
  <si>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</si>
  <si>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</si>
  <si>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</si>
  <si>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</si>
  <si>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</si>
  <si>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</si>
  <si>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</si>
  <si>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</si>
  <si>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</si>
  <si>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</si>
  <si>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</si>
  <si>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</si>
  <si>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</si>
  <si>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</si>
  <si>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</si>
  <si>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</si>
  <si>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</si>
  <si>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</si>
  <si>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</si>
  <si>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</si>
  <si>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</si>
  <si>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</si>
  <si>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</si>
  <si>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</si>
  <si>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</si>
  <si>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</si>
  <si>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</si>
  <si>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</si>
  <si>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</si>
  <si>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</si>
  <si>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</si>
  <si>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</si>
  <si>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</si>
  <si>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</si>
  <si>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</si>
  <si>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</si>
  <si>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</si>
  <si>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</si>
  <si>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</si>
  <si>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</si>
  <si>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</si>
  <si>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</si>
  <si>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</si>
  <si>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</si>
  <si>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</si>
  <si>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</si>
  <si>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</si>
  <si>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</si>
  <si>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</si>
  <si>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</si>
  <si>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</si>
  <si>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</si>
  <si>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</si>
  <si>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</si>
  <si>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</si>
  <si>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</si>
  <si>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</si>
  <si>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</si>
  <si>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</si>
  <si>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</si>
  <si>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</si>
  <si>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</si>
  <si>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</si>
  <si>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</si>
  <si>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</si>
  <si>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</si>
  <si>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</si>
  <si>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</si>
  <si>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</si>
  <si>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</si>
  <si>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</si>
  <si>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</si>
  <si>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</si>
  <si>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</si>
  <si>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</si>
  <si>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</si>
  <si>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</si>
  <si>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</si>
  <si>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</si>
  <si>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</si>
  <si>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</si>
  <si>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</si>
  <si>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</si>
  <si>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</si>
  <si>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</si>
  <si>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</si>
  <si>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</si>
  <si>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</si>
  <si>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</si>
  <si>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</si>
  <si>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</si>
  <si>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</si>
  <si>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</si>
  <si>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</si>
  <si>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</si>
  <si>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</si>
  <si>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</si>
  <si>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</si>
  <si>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</si>
  <si>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</si>
  <si>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</si>
  <si>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</si>
  <si>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</si>
  <si>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</si>
  <si>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</si>
  <si>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</si>
  <si>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</si>
  <si>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</si>
  <si>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</si>
  <si>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</si>
  <si>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</si>
  <si>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</si>
  <si>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</si>
  <si>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</si>
  <si>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</si>
  <si>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</si>
  <si>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</si>
  <si>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</si>
  <si>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</si>
  <si>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</si>
  <si>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</si>
  <si>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</si>
  <si>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</si>
  <si>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</si>
  <si>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</si>
  <si>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</si>
  <si>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</si>
  <si>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</si>
  <si>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</si>
  <si>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</si>
  <si>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</si>
  <si>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</si>
  <si>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</si>
  <si>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</si>
  <si>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</si>
  <si>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</si>
  <si>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</si>
  <si>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</si>
  <si>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</si>
  <si>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</si>
  <si>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</si>
  <si>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</si>
  <si>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</si>
  <si>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</si>
  <si>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</si>
  <si>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</si>
  <si>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</si>
  <si>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</si>
  <si>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</si>
  <si>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</si>
  <si>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</si>
  <si>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</si>
  <si>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</si>
  <si>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</si>
  <si>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</si>
  <si>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</si>
  <si>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</si>
  <si>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</si>
  <si>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</si>
  <si>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</si>
  <si>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</si>
  <si>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</si>
  <si>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</si>
  <si>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</si>
  <si>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</si>
  <si>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</si>
  <si>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</si>
  <si>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</si>
  <si>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</si>
  <si>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</si>
  <si>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</si>
  <si>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</si>
  <si>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</si>
  <si>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</si>
  <si>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</si>
  <si>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</si>
  <si>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</si>
  <si>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</si>
  <si>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</si>
  <si>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</si>
  <si>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</si>
  <si>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</si>
  <si>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</si>
  <si>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</si>
  <si>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</si>
  <si>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</si>
  <si>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</si>
  <si>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</si>
  <si>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</si>
  <si>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</si>
  <si>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</si>
  <si>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</si>
  <si>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</si>
  <si>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</si>
  <si>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</si>
  <si>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</si>
  <si>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</si>
  <si>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</si>
  <si>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</si>
  <si>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</si>
  <si>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</si>
  <si>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</si>
  <si>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</si>
  <si>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</si>
  <si>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</si>
  <si>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</si>
  <si>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</si>
  <si>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</si>
  <si>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</si>
  <si>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</si>
  <si>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</si>
  <si>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</si>
  <si>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</si>
  <si>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</si>
  <si>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</si>
  <si>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</si>
  <si>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</si>
  <si>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</si>
  <si>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</si>
  <si>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</si>
  <si>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</si>
  <si>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</si>
  <si>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</si>
  <si>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</si>
  <si>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</si>
  <si>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</si>
  <si>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</si>
  <si>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</si>
  <si>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</si>
  <si>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</si>
  <si>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</si>
  <si>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</si>
  <si>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</si>
  <si>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</si>
  <si>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</si>
  <si>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</si>
  <si>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</si>
  <si>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</si>
  <si>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</si>
  <si>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</si>
  <si>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</si>
  <si>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</si>
  <si>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</si>
  <si>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</si>
  <si>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</si>
  <si>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</si>
  <si>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</si>
  <si>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</si>
  <si>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</si>
  <si>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</si>
  <si>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</si>
  <si>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</si>
  <si>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</si>
  <si>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</si>
  <si>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</si>
  <si>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</si>
  <si>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</si>
  <si>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</si>
  <si>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</si>
  <si>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</si>
  <si>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</si>
  <si>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</si>
  <si>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</si>
  <si>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</si>
  <si>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</si>
  <si>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</si>
  <si>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</si>
  <si>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</si>
  <si>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</si>
  <si>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</si>
  <si>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</si>
  <si>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</si>
  <si>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</si>
  <si>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</si>
  <si>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</si>
  <si>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</si>
  <si>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</si>
  <si>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</si>
  <si>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</si>
  <si>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</si>
  <si>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</si>
  <si>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</si>
  <si>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</si>
  <si>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2F41</t>
  </si>
  <si>
    <t>LWR Pond Furniture (MEBs) in Interim Storage</t>
  </si>
  <si>
    <t>Nuclear Decommissioning Authority</t>
  </si>
  <si>
    <t>Sellafield Ltd</t>
  </si>
  <si>
    <t>LLW</t>
  </si>
  <si>
    <t>MEB arisings are a function of keeping the ponds operational and removal as part of POCO. Since 2011, MEBs have been sent directly off-site without being placed in the interim store (MEBIS). MEBs reside in MEBIS are expected to be transferred and removed in line with pond furniture.</t>
  </si>
  <si>
    <t>Transport and pond storage containers for LWR fuel prior to reprocessing.</t>
  </si>
  <si>
    <t>Multi Element Bottles (MEBs). MEBs vary in size, but are generally cylindrical in shape. All MEBs are large (2.2m³ to 3.4m³) and heavy (1.3 to 4.34t).</t>
  </si>
  <si>
    <t>The MEBs will be transferred off-site to a metal recycling facility. Current experience suggests that ~40% of the waste may comprise unrecyclable material, and for the purpose of the 2025 UK Inventory this assumption has been used. Unrecyclable material is assumed to be consigned to the LLWR from the MRF, but is reported here to ensure it is captured in the 2025 UK Inventory.</t>
  </si>
  <si>
    <t>Stock volume is based on an average envelope volume of 2.79 m³ per MEB for 266 MEBs. MEB size is variable (2.2m³ to 3.4m³). The arising volume can vary by +/- 25% but the overall volumetric uncertainty is low.</t>
  </si>
  <si>
    <t>Neutral</t>
  </si>
  <si>
    <t>Boronated stainless steel, stainless steel, boral, lead, aluminium. Minor components include copper/bronze, nickel and traces of rubber. The following composition is for a representative MEB design: stainless steel (80%), aluminium bronze (0.3%), aluminium in boral (&lt;6%, of which 1% is elemental boron), lead (&lt;12%), rubber (TR). The proportions of materials will vary between different designs and may be between the following ranges: stainless steel 80-99% (some of which may be boronated), boral 0.2-10%, lead 0-12%, concrete 0-15%, aluminium bronze 0.1-0.5%. Other materials are present in small or trace quantities.</t>
  </si>
  <si>
    <t>= 80.0</t>
  </si>
  <si>
    <t>304L.</t>
  </si>
  <si>
    <t>= 0</t>
  </si>
  <si>
    <t>= 6.0</t>
  </si>
  <si>
    <t>Boral</t>
  </si>
  <si>
    <t>TR</t>
  </si>
  <si>
    <t>&lt; 12.0</t>
  </si>
  <si>
    <t>NE</t>
  </si>
  <si>
    <t>~ 0.07</t>
  </si>
  <si>
    <t>&lt; 1.9</t>
  </si>
  <si>
    <t>&lt; 0.02</t>
  </si>
  <si>
    <t>P</t>
  </si>
  <si>
    <t>Activity is present in the crud particles (&lt;2wt%).</t>
  </si>
  <si>
    <t>= 1.0</t>
  </si>
  <si>
    <t>1%wt Boron is the value per MEB (for 2F36, 2F15 &amp; 2F41) but the total Boron for all MEBs (1,673) comes to 44.5te noted here to reserve the capacity at LLWR.</t>
  </si>
  <si>
    <t>62% sheet metal (thickness approx 1/4 inch), 24% bulk metal (thickness from 1-3 inches), 14% lead ballast (1 7/8 inches diam.).</t>
  </si>
  <si>
    <t>Not yet determined</t>
  </si>
  <si>
    <t>Off-site</t>
  </si>
  <si>
    <t>= 100.0</t>
  </si>
  <si>
    <t>= 535.7</t>
  </si>
  <si>
    <t>0.95</t>
  </si>
  <si>
    <t>1.05</t>
  </si>
  <si>
    <t>1/2 Height IP-2 Disposal/Re-usable ISO (TC01/TC02)</t>
  </si>
  <si>
    <t xml:space="preserve"> 40.0</t>
  </si>
  <si>
    <t xml:space="preserve"> 10.0</t>
  </si>
  <si>
    <t>18.3</t>
  </si>
  <si>
    <t>22</t>
  </si>
  <si>
    <t>~ 40.0</t>
  </si>
  <si>
    <t>~ 60.0</t>
  </si>
  <si>
    <t>Oxides.</t>
  </si>
  <si>
    <t>100.0</t>
  </si>
  <si>
    <t>The bulk density is based on the summed mass and the summed envelope volumes of the MEBs.</t>
  </si>
  <si>
    <t>The waste loading is the typical value for uncompacted wastes grouted at LLWR.</t>
  </si>
  <si>
    <t>The activity arises from a) corrosion products in the reactor cooling circuit adhering to the fuel and being dislodged in the MEB and b) contamination from pond water.</t>
  </si>
  <si>
    <t>The specific activity is based on the average activity measured for a large number of MEBs already exported divided by the average mass per MEB and is the best estimate.</t>
  </si>
  <si>
    <t>Specific activity assessment unchanged from 2019 UKRWI assessment. The specific activity is based on the average measured internal Co-60 activity of a large number of MEBs already measured and disposed of divided by the average MEB volume of 2.88m³ (averaged over 2F15, 2F36, 2F41). Activity values for the other isotopes present are derived from the measured Co-60 activity using the fingerprint developed in 2014 after analysis of fuel crud from several MEBs in combination with external HP&amp;S swab data. The external contamination is very much lower than the internal and the external fingerprint is equivalent to that of pond water which contributes only a very small fraction to the overall fingerprint.</t>
  </si>
  <si>
    <t>~</t>
  </si>
  <si>
    <t>1.0</t>
  </si>
  <si>
    <t>2.47E-07</t>
  </si>
  <si>
    <t>B</t>
  </si>
  <si>
    <t>C</t>
  </si>
  <si>
    <t>2</t>
  </si>
  <si>
    <t>5.52E-06</t>
  </si>
  <si>
    <t>6.22E-06</t>
  </si>
  <si>
    <t>5.32E-05</t>
  </si>
  <si>
    <t>A</t>
  </si>
  <si>
    <t>1</t>
  </si>
  <si>
    <t>2.04E-04</t>
  </si>
  <si>
    <t>8.25E-07</t>
  </si>
  <si>
    <t>5.63E-07</t>
  </si>
  <si>
    <t>5.12E-08</t>
  </si>
  <si>
    <t>5.82E-07</t>
  </si>
  <si>
    <t>1.46E-07</t>
  </si>
  <si>
    <t>1.33E-08</t>
  </si>
  <si>
    <t>1.88E-05</t>
  </si>
  <si>
    <t>5.03E-07</t>
  </si>
  <si>
    <t>1.51E-17</t>
  </si>
  <si>
    <t>8.89E-06</t>
  </si>
  <si>
    <t>1.66E-22</t>
  </si>
  <si>
    <t>1.61E-22</t>
  </si>
  <si>
    <t>8.98E-23</t>
  </si>
  <si>
    <t>2.57E-22</t>
  </si>
  <si>
    <t>2.21E-22</t>
  </si>
  <si>
    <t>7.36E-21</t>
  </si>
  <si>
    <t>6.62E-26</t>
  </si>
  <si>
    <t>2.97E-22</t>
  </si>
  <si>
    <t>2.64E-22</t>
  </si>
  <si>
    <t>1.39E-26</t>
  </si>
  <si>
    <t>2.41E-22</t>
  </si>
  <si>
    <t>1.70E-17</t>
  </si>
  <si>
    <t>6.73E-25</t>
  </si>
  <si>
    <t>9.60E-21</t>
  </si>
  <si>
    <t>4.24E-13</t>
  </si>
  <si>
    <t>2.65E-18</t>
  </si>
  <si>
    <t>1.23E-12</t>
  </si>
  <si>
    <t>3.03E-16</t>
  </si>
  <si>
    <t>9.09E-15</t>
  </si>
  <si>
    <t>4.41E-13</t>
  </si>
  <si>
    <t>1.43E-07</t>
  </si>
  <si>
    <t>1.02E-07</t>
  </si>
  <si>
    <t>5.62E-06</t>
  </si>
  <si>
    <t>4.66E-07</t>
  </si>
  <si>
    <t>3.63E-08</t>
  </si>
  <si>
    <t>2.37E-20</t>
  </si>
  <si>
    <t>1.87E-05</t>
  </si>
  <si>
    <t>Sellafield</t>
  </si>
  <si>
    <t>The waste has not undergone any changes since it was generated.</t>
  </si>
  <si>
    <t>0.0</t>
  </si>
  <si>
    <t>535.7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</si>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</sst>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50" t="s">
        <v>436</v>
      </c>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24" customHeight="1" x14ac:dyDescent="0.25">
      <c r="A229" s="10"/>
      <c r="B229" s="10"/>
      <c r="C229" s="6"/>
      <c r="D229" s="186" t="s">
        <v>118</v>
      </c>
      <c r="E229" s="187"/>
      <c r="F229" s="187"/>
      <c r="G229" s="187"/>
      <c r="H229" s="187"/>
      <c r="I229" s="188"/>
      <c r="J229" s="129" t="s">
        <v>417</v>
      </c>
      <c r="K229" s="234" t="s">
        <v>418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413</v>
      </c>
      <c r="K234" s="277" t="s">
        <v>389</v>
      </c>
      <c r="L234" s="278"/>
      <c r="M234" s="278"/>
      <c r="N234" s="278"/>
      <c r="O234" s="278"/>
      <c r="P234" s="279"/>
    </row>
    <row r="235" spans="1:17" s="6" customFormat="1" ht="12" customHeight="1" x14ac:dyDescent="0.25">
      <c r="D235" s="186" t="s">
        <v>122</v>
      </c>
      <c r="E235" s="187"/>
      <c r="F235" s="187"/>
      <c r="G235" s="187"/>
      <c r="H235" s="187"/>
      <c r="I235" s="188"/>
      <c r="J235" s="14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4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48" customHeight="1" x14ac:dyDescent="0.25">
      <c r="D246" s="186" t="s">
        <v>133</v>
      </c>
      <c r="E246" s="187"/>
      <c r="F246" s="187"/>
      <c r="G246" s="187"/>
      <c r="H246" s="187"/>
      <c r="I246" s="188"/>
      <c r="J246" s="176" t="s">
        <v>419</v>
      </c>
      <c r="K246" s="234" t="s">
        <v>420</v>
      </c>
      <c r="L246" s="235"/>
      <c r="M246" s="235"/>
      <c r="N246" s="235"/>
      <c r="O246" s="235"/>
      <c r="P246" s="236"/>
    </row>
    <row r="247" spans="1:16" s="6" customFormat="1" ht="12" customHeight="1" x14ac:dyDescent="0.25">
      <c r="D247" s="349" t="s">
        <v>134</v>
      </c>
      <c r="E247" s="350"/>
      <c r="F247" s="350"/>
      <c r="G247" s="350"/>
      <c r="H247" s="350"/>
      <c r="I247" s="351"/>
      <c r="J247" s="176" t="s">
        <v>419</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413</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4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413</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413</v>
      </c>
      <c r="K256" s="234" t="s">
        <v>389</v>
      </c>
      <c r="L256" s="235"/>
      <c r="M256" s="235"/>
      <c r="N256" s="235"/>
      <c r="O256" s="235"/>
      <c r="P256" s="236"/>
    </row>
    <row r="257" spans="1:17" s="6" customFormat="1" ht="12" customHeight="1" x14ac:dyDescent="0.25">
      <c r="D257" s="260" t="s">
        <v>144</v>
      </c>
      <c r="E257" s="261"/>
      <c r="F257" s="261"/>
      <c r="G257" s="261"/>
      <c r="H257" s="261"/>
      <c r="I257" s="262"/>
      <c r="J257" s="146" t="s">
        <v>413</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389</v>
      </c>
      <c r="L262" s="278"/>
      <c r="M262" s="278"/>
      <c r="N262" s="278"/>
      <c r="O262" s="278"/>
      <c r="P262" s="279"/>
    </row>
    <row r="263" spans="1:17" s="6" customFormat="1" ht="12" customHeight="1" x14ac:dyDescent="0.25">
      <c r="D263" s="186" t="s">
        <v>148</v>
      </c>
      <c r="E263" s="187"/>
      <c r="F263" s="187"/>
      <c r="G263" s="187"/>
      <c r="H263" s="187"/>
      <c r="I263" s="188"/>
      <c r="J263" s="150" t="s">
        <v>413</v>
      </c>
      <c r="K263" s="234" t="s">
        <v>389</v>
      </c>
      <c r="L263" s="235"/>
      <c r="M263" s="235"/>
      <c r="N263" s="235"/>
      <c r="O263" s="235"/>
      <c r="P263" s="236"/>
    </row>
    <row r="264" spans="1:17" s="6" customFormat="1" ht="12" customHeight="1" x14ac:dyDescent="0.25">
      <c r="D264" s="186" t="s">
        <v>149</v>
      </c>
      <c r="E264" s="187"/>
      <c r="F264" s="187"/>
      <c r="G264" s="187"/>
      <c r="H264" s="187"/>
      <c r="I264" s="188"/>
      <c r="J264" s="129" t="s">
        <v>413</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12" customHeight="1" x14ac:dyDescent="0.25">
      <c r="D266" s="186" t="s">
        <v>151</v>
      </c>
      <c r="E266" s="187"/>
      <c r="F266" s="187"/>
      <c r="G266" s="187"/>
      <c r="H266" s="187"/>
      <c r="I266" s="188"/>
      <c r="J266" s="150" t="s">
        <v>413</v>
      </c>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423</v>
      </c>
      <c r="N289" s="211"/>
      <c r="O289" s="282" t="s">
        <v>424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433</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434</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08"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03"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2F41</v>
      </c>
      <c r="G3" s="376"/>
      <c r="H3" s="376"/>
      <c r="I3" s="376"/>
      <c r="J3" s="376"/>
      <c r="K3" s="377"/>
      <c r="L3" s="384" t="str">
        <f>DataSheet!F2</f>
        <v>LWR Pond Furniture (MEBs) in Interim Storage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446</v>
      </c>
      <c r="H9" s="157" t="s">
        <v>447</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448</v>
      </c>
      <c r="F11" s="157" t="s">
        <v>445</v>
      </c>
      <c r="G11" s="157" t="s">
        <v>446</v>
      </c>
      <c r="H11" s="157" t="s">
        <v>447</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449</v>
      </c>
      <c r="F21" s="157" t="s">
        <v>445</v>
      </c>
      <c r="G21" s="157" t="s">
        <v>446</v>
      </c>
      <c r="H21" s="157" t="s">
        <v>447</v>
      </c>
      <c r="I21" s="95"/>
      <c r="J21" s="159" t="s">
        <v>40</v>
      </c>
      <c r="K21" s="159"/>
      <c r="L21" s="159" t="s">
        <v>40</v>
      </c>
      <c r="M21" s="159" t="s">
        <v>40</v>
      </c>
      <c r="N21" s="160"/>
      <c r="O21" s="34"/>
      <c r="P21" s="96"/>
      <c r="Q21" s="99" t="s">
        <v>273</v>
      </c>
      <c r="R21" s="167" t="s">
        <v>40</v>
      </c>
      <c r="S21" s="159" t="s">
        <v>464</v>
      </c>
      <c r="T21" s="159" t="s">
        <v>445</v>
      </c>
      <c r="U21" s="159" t="s">
        <v>446</v>
      </c>
      <c r="V21" s="160" t="s">
        <v>447</v>
      </c>
      <c r="W21" s="95"/>
      <c r="X21" s="159" t="s">
        <v>40</v>
      </c>
      <c r="Y21" s="159"/>
      <c r="Z21" s="159" t="s">
        <v>40</v>
      </c>
      <c r="AA21" s="159" t="s">
        <v>40</v>
      </c>
      <c r="AB21" s="160"/>
      <c r="AC21" s="98"/>
    </row>
    <row r="22" spans="1:29" x14ac:dyDescent="0.2">
      <c r="A22" s="31"/>
      <c r="B22" s="93"/>
      <c r="C22" s="87" t="s">
        <v>274</v>
      </c>
      <c r="D22" s="157" t="s">
        <v>40</v>
      </c>
      <c r="E22" s="158" t="s">
        <v>450</v>
      </c>
      <c r="F22" s="157" t="s">
        <v>451</v>
      </c>
      <c r="G22" s="157" t="s">
        <v>451</v>
      </c>
      <c r="H22" s="157" t="s">
        <v>452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t="s">
        <v>40</v>
      </c>
      <c r="S23" s="159" t="s">
        <v>465</v>
      </c>
      <c r="T23" s="159" t="s">
        <v>445</v>
      </c>
      <c r="U23" s="159" t="s">
        <v>446</v>
      </c>
      <c r="V23" s="160" t="s">
        <v>447</v>
      </c>
      <c r="W23" s="95"/>
      <c r="X23" s="159" t="s">
        <v>40</v>
      </c>
      <c r="Y23" s="159"/>
      <c r="Z23" s="159" t="s">
        <v>40</v>
      </c>
      <c r="AA23" s="159" t="s">
        <v>40</v>
      </c>
      <c r="AB23" s="160"/>
      <c r="AC23" s="98"/>
    </row>
    <row r="24" spans="1:29" x14ac:dyDescent="0.2">
      <c r="A24" s="31"/>
      <c r="B24" s="93"/>
      <c r="C24" s="87" t="s">
        <v>278</v>
      </c>
      <c r="D24" s="157" t="s">
        <v>40</v>
      </c>
      <c r="E24" s="158" t="s">
        <v>453</v>
      </c>
      <c r="F24" s="157" t="s">
        <v>445</v>
      </c>
      <c r="G24" s="157" t="s">
        <v>446</v>
      </c>
      <c r="H24" s="157" t="s">
        <v>447</v>
      </c>
      <c r="I24" s="95"/>
      <c r="J24" s="159" t="s">
        <v>40</v>
      </c>
      <c r="K24" s="159"/>
      <c r="L24" s="159" t="s">
        <v>40</v>
      </c>
      <c r="M24" s="159" t="s">
        <v>40</v>
      </c>
      <c r="N24" s="160"/>
      <c r="O24" s="34"/>
      <c r="P24" s="96"/>
      <c r="Q24" s="99" t="s">
        <v>279</v>
      </c>
      <c r="R24" s="167" t="s">
        <v>40</v>
      </c>
      <c r="S24" s="159" t="s">
        <v>466</v>
      </c>
      <c r="T24" s="159" t="s">
        <v>445</v>
      </c>
      <c r="U24" s="159" t="s">
        <v>446</v>
      </c>
      <c r="V24" s="160" t="s">
        <v>447</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467</v>
      </c>
      <c r="T25" s="159" t="s">
        <v>445</v>
      </c>
      <c r="U25" s="159" t="s">
        <v>446</v>
      </c>
      <c r="V25" s="160" t="s">
        <v>447</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468</v>
      </c>
      <c r="T26" s="159" t="s">
        <v>445</v>
      </c>
      <c r="U26" s="159" t="s">
        <v>446</v>
      </c>
      <c r="V26" s="160" t="s">
        <v>447</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469</v>
      </c>
      <c r="T27" s="159" t="s">
        <v>445</v>
      </c>
      <c r="U27" s="159" t="s">
        <v>446</v>
      </c>
      <c r="V27" s="160" t="s">
        <v>447</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470</v>
      </c>
      <c r="T28" s="159" t="s">
        <v>445</v>
      </c>
      <c r="U28" s="159" t="s">
        <v>446</v>
      </c>
      <c r="V28" s="160" t="s">
        <v>447</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471</v>
      </c>
      <c r="T29" s="159" t="s">
        <v>445</v>
      </c>
      <c r="U29" s="159" t="s">
        <v>446</v>
      </c>
      <c r="V29" s="160" t="s">
        <v>447</v>
      </c>
      <c r="W29" s="95"/>
      <c r="X29" s="159" t="s">
        <v>40</v>
      </c>
      <c r="Y29" s="159"/>
      <c r="Z29" s="159" t="s">
        <v>40</v>
      </c>
      <c r="AA29" s="159" t="s">
        <v>40</v>
      </c>
      <c r="AB29" s="160"/>
      <c r="AC29" s="98"/>
    </row>
    <row r="30" spans="1:29" x14ac:dyDescent="0.2">
      <c r="A30" s="31"/>
      <c r="B30" s="93"/>
      <c r="C30" s="87" t="s">
        <v>290</v>
      </c>
      <c r="D30" s="157" t="s">
        <v>40</v>
      </c>
      <c r="E30" s="158" t="s">
        <v>454</v>
      </c>
      <c r="F30" s="157" t="s">
        <v>445</v>
      </c>
      <c r="G30" s="157" t="s">
        <v>445</v>
      </c>
      <c r="H30" s="157" t="s">
        <v>447</v>
      </c>
      <c r="I30" s="95"/>
      <c r="J30" s="159" t="s">
        <v>40</v>
      </c>
      <c r="K30" s="159"/>
      <c r="L30" s="159" t="s">
        <v>40</v>
      </c>
      <c r="M30" s="159" t="s">
        <v>40</v>
      </c>
      <c r="N30" s="160"/>
      <c r="O30" s="34"/>
      <c r="P30" s="96"/>
      <c r="Q30" s="99" t="s">
        <v>291</v>
      </c>
      <c r="R30" s="167" t="s">
        <v>40</v>
      </c>
      <c r="S30" s="159" t="s">
        <v>472</v>
      </c>
      <c r="T30" s="159" t="s">
        <v>445</v>
      </c>
      <c r="U30" s="159" t="s">
        <v>446</v>
      </c>
      <c r="V30" s="160" t="s">
        <v>447</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473</v>
      </c>
      <c r="T31" s="159" t="s">
        <v>445</v>
      </c>
      <c r="U31" s="159" t="s">
        <v>446</v>
      </c>
      <c r="V31" s="160" t="s">
        <v>447</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474</v>
      </c>
      <c r="T32" s="159" t="s">
        <v>445</v>
      </c>
      <c r="U32" s="159" t="s">
        <v>446</v>
      </c>
      <c r="V32" s="160" t="s">
        <v>447</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475</v>
      </c>
      <c r="T33" s="159" t="s">
        <v>445</v>
      </c>
      <c r="U33" s="159" t="s">
        <v>446</v>
      </c>
      <c r="V33" s="160" t="s">
        <v>447</v>
      </c>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476</v>
      </c>
      <c r="T34" s="159" t="s">
        <v>445</v>
      </c>
      <c r="U34" s="159" t="s">
        <v>446</v>
      </c>
      <c r="V34" s="160" t="s">
        <v>447</v>
      </c>
      <c r="W34" s="95"/>
      <c r="X34" s="159" t="s">
        <v>40</v>
      </c>
      <c r="Y34" s="159"/>
      <c r="Z34" s="159" t="s">
        <v>40</v>
      </c>
      <c r="AA34" s="159" t="s">
        <v>40</v>
      </c>
      <c r="AB34" s="160"/>
      <c r="AC34" s="98"/>
      <c r="AD34" s="28"/>
    </row>
    <row r="35" spans="1:30" x14ac:dyDescent="0.2">
      <c r="A35" s="31"/>
      <c r="B35" s="93"/>
      <c r="C35" s="87" t="s">
        <v>300</v>
      </c>
      <c r="D35" s="157" t="s">
        <v>40</v>
      </c>
      <c r="E35" s="158" t="s">
        <v>455</v>
      </c>
      <c r="F35" s="157" t="s">
        <v>445</v>
      </c>
      <c r="G35" s="157" t="s">
        <v>445</v>
      </c>
      <c r="H35" s="157" t="s">
        <v>447</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477</v>
      </c>
      <c r="T36" s="159" t="s">
        <v>445</v>
      </c>
      <c r="U36" s="159" t="s">
        <v>446</v>
      </c>
      <c r="V36" s="160" t="s">
        <v>447</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478</v>
      </c>
      <c r="T37" s="159" t="s">
        <v>445</v>
      </c>
      <c r="U37" s="159" t="s">
        <v>446</v>
      </c>
      <c r="V37" s="160" t="s">
        <v>447</v>
      </c>
      <c r="W37" s="95"/>
      <c r="X37" s="159" t="s">
        <v>40</v>
      </c>
      <c r="Y37" s="159"/>
      <c r="Z37" s="159" t="s">
        <v>40</v>
      </c>
      <c r="AA37" s="159" t="s">
        <v>40</v>
      </c>
      <c r="AB37" s="160"/>
      <c r="AC37" s="98"/>
      <c r="AD37" s="28"/>
    </row>
    <row r="38" spans="1:30" x14ac:dyDescent="0.2">
      <c r="A38" s="31"/>
      <c r="B38" s="93"/>
      <c r="C38" s="87" t="s">
        <v>306</v>
      </c>
      <c r="D38" s="157" t="s">
        <v>40</v>
      </c>
      <c r="E38" s="158" t="s">
        <v>456</v>
      </c>
      <c r="F38" s="157" t="s">
        <v>445</v>
      </c>
      <c r="G38" s="157" t="s">
        <v>445</v>
      </c>
      <c r="H38" s="157" t="s">
        <v>447</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t="s">
        <v>479</v>
      </c>
      <c r="T39" s="159" t="s">
        <v>445</v>
      </c>
      <c r="U39" s="159" t="s">
        <v>446</v>
      </c>
      <c r="V39" s="160" t="s">
        <v>447</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480</v>
      </c>
      <c r="T40" s="159" t="s">
        <v>445</v>
      </c>
      <c r="U40" s="159" t="s">
        <v>446</v>
      </c>
      <c r="V40" s="160" t="s">
        <v>447</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481</v>
      </c>
      <c r="T41" s="159" t="s">
        <v>445</v>
      </c>
      <c r="U41" s="159" t="s">
        <v>446</v>
      </c>
      <c r="V41" s="160" t="s">
        <v>447</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482</v>
      </c>
      <c r="T42" s="159" t="s">
        <v>445</v>
      </c>
      <c r="U42" s="159" t="s">
        <v>446</v>
      </c>
      <c r="V42" s="160" t="s">
        <v>447</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483</v>
      </c>
      <c r="T44" s="159" t="s">
        <v>445</v>
      </c>
      <c r="U44" s="159" t="s">
        <v>446</v>
      </c>
      <c r="V44" s="160" t="s">
        <v>447</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484</v>
      </c>
      <c r="T46" s="159" t="s">
        <v>445</v>
      </c>
      <c r="U46" s="159" t="s">
        <v>446</v>
      </c>
      <c r="V46" s="160" t="s">
        <v>447</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485</v>
      </c>
      <c r="T47" s="159" t="s">
        <v>445</v>
      </c>
      <c r="U47" s="159" t="s">
        <v>446</v>
      </c>
      <c r="V47" s="160" t="s">
        <v>447</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485</v>
      </c>
      <c r="T48" s="159" t="s">
        <v>445</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t="s">
        <v>457</v>
      </c>
      <c r="F49" s="157" t="s">
        <v>445</v>
      </c>
      <c r="G49" s="157" t="s">
        <v>445</v>
      </c>
      <c r="H49" s="157" t="s">
        <v>447</v>
      </c>
      <c r="I49" s="95"/>
      <c r="J49" s="159" t="s">
        <v>40</v>
      </c>
      <c r="K49" s="159"/>
      <c r="L49" s="159" t="s">
        <v>40</v>
      </c>
      <c r="M49" s="159" t="s">
        <v>40</v>
      </c>
      <c r="N49" s="160"/>
      <c r="O49" s="34"/>
      <c r="P49" s="96"/>
      <c r="Q49" s="87" t="s">
        <v>329</v>
      </c>
      <c r="R49" s="166" t="s">
        <v>40</v>
      </c>
      <c r="S49" s="159" t="s">
        <v>486</v>
      </c>
      <c r="T49" s="159" t="s">
        <v>445</v>
      </c>
      <c r="U49" s="159" t="s">
        <v>446</v>
      </c>
      <c r="V49" s="160" t="s">
        <v>447</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t="s">
        <v>40</v>
      </c>
      <c r="E51" s="158" t="s">
        <v>458</v>
      </c>
      <c r="F51" s="157" t="s">
        <v>445</v>
      </c>
      <c r="G51" s="157" t="s">
        <v>446</v>
      </c>
      <c r="H51" s="157" t="s">
        <v>447</v>
      </c>
      <c r="I51" s="95"/>
      <c r="J51" s="159" t="s">
        <v>40</v>
      </c>
      <c r="K51" s="159"/>
      <c r="L51" s="159" t="s">
        <v>40</v>
      </c>
      <c r="M51" s="159" t="s">
        <v>40</v>
      </c>
      <c r="N51" s="160"/>
      <c r="O51" s="34"/>
      <c r="P51" s="96"/>
      <c r="Q51" s="87" t="s">
        <v>333</v>
      </c>
      <c r="R51" s="166" t="s">
        <v>40</v>
      </c>
      <c r="S51" s="159" t="s">
        <v>487</v>
      </c>
      <c r="T51" s="159" t="s">
        <v>445</v>
      </c>
      <c r="U51" s="159" t="s">
        <v>446</v>
      </c>
      <c r="V51" s="160" t="s">
        <v>447</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459</v>
      </c>
      <c r="F54" s="157" t="s">
        <v>445</v>
      </c>
      <c r="G54" s="157" t="s">
        <v>445</v>
      </c>
      <c r="H54" s="157" t="s">
        <v>447</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460</v>
      </c>
      <c r="F56" s="157" t="s">
        <v>445</v>
      </c>
      <c r="G56" s="157" t="s">
        <v>446</v>
      </c>
      <c r="H56" s="157" t="s">
        <v>447</v>
      </c>
      <c r="I56" s="95"/>
      <c r="J56" s="159" t="s">
        <v>40</v>
      </c>
      <c r="K56" s="159"/>
      <c r="L56" s="159" t="s">
        <v>40</v>
      </c>
      <c r="M56" s="159" t="s">
        <v>40</v>
      </c>
      <c r="N56" s="160"/>
      <c r="O56" s="34"/>
      <c r="P56" s="96"/>
      <c r="Q56" s="87" t="s">
        <v>343</v>
      </c>
      <c r="R56" s="166" t="s">
        <v>40</v>
      </c>
      <c r="S56" s="159" t="s">
        <v>488</v>
      </c>
      <c r="T56" s="159" t="s">
        <v>445</v>
      </c>
      <c r="U56" s="159" t="s">
        <v>446</v>
      </c>
      <c r="V56" s="160" t="s">
        <v>447</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461</v>
      </c>
      <c r="F62" s="157" t="s">
        <v>445</v>
      </c>
      <c r="G62" s="157" t="s">
        <v>446</v>
      </c>
      <c r="H62" s="157" t="s">
        <v>447</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462</v>
      </c>
      <c r="F63" s="157" t="s">
        <v>445</v>
      </c>
      <c r="G63" s="157" t="s">
        <v>446</v>
      </c>
      <c r="H63" s="157" t="s">
        <v>447</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463</v>
      </c>
      <c r="F64" s="157" t="s">
        <v>445</v>
      </c>
      <c r="G64" s="157" t="s">
        <v>446</v>
      </c>
      <c r="H64" s="157" t="s">
        <v>447</v>
      </c>
      <c r="I64" s="95"/>
      <c r="J64" s="159" t="s">
        <v>40</v>
      </c>
      <c r="K64" s="159"/>
      <c r="L64" s="159" t="s">
        <v>40</v>
      </c>
      <c r="M64" s="159" t="s">
        <v>40</v>
      </c>
      <c r="N64" s="160"/>
      <c r="O64" s="34"/>
      <c r="P64" s="96"/>
      <c r="Q64" s="87" t="s">
        <v>387</v>
      </c>
      <c r="R64" s="166" t="s">
        <v>40</v>
      </c>
      <c r="S64" s="177" t="s">
        <v>489</v>
      </c>
      <c r="T64" s="159" t="s">
        <v>445</v>
      </c>
      <c r="U64" s="159" t="s">
        <v>446</v>
      </c>
      <c r="V64" s="160" t="s">
        <v>447</v>
      </c>
      <c r="W64" s="100"/>
      <c r="X64" s="177" t="s">
        <v>40</v>
      </c>
      <c r="Y64" s="159"/>
      <c r="Z64" s="159" t="s">
        <v>40</v>
      </c>
      <c r="AA64" s="159" t="s">
        <v>40</v>
      </c>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490</v>
      </c>
      <c r="T65" s="159" t="s">
        <v>445</v>
      </c>
      <c r="U65" s="159" t="s">
        <v>446</v>
      </c>
      <c r="V65" s="160" t="s">
        <v>447</v>
      </c>
      <c r="W65" s="100"/>
      <c r="X65" s="177" t="s">
        <v>40</v>
      </c>
      <c r="Y65" s="159"/>
      <c r="Z65" s="159" t="s">
        <v>40</v>
      </c>
      <c r="AA65" s="159" t="s">
        <v>40</v>
      </c>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8.5066546754523326E-7</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3.2359302546351655E-4</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B7DC5-61CB-4136-8A52-A0DA743946B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F218964-E54B-4A75-95B5-A5BA5815208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9f2cb498-2a5d-456b-98aa-37aaebd8941e</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7969e58c-8547-4d7d-a2e6-d479168090d1</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2026-04-14T12:03:44Z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758800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