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<sst xmlns="http://schemas.openxmlformats.org/spreadsheetml/2006/main" count="917" uniqueCount="451">
  <si>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</si>
  <si>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</si>
  <si>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</si>
  <si>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</si>
  <si>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</si>
  <si>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</si>
  <si>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</si>
  <si>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</si>
  <si>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</si>
  <si>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</si>
  <si>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</si>
  <si>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</si>
  <si>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</si>
  <si>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</si>
  <si>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</si>
  <si>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</si>
  <si>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</si>
  <si>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</si>
  <si>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</si>
  <si>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</si>
  <si>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</si>
  <si>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</si>
  <si>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</si>
  <si>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</si>
  <si>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</si>
  <si>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</si>
  <si>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</si>
  <si>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</si>
  <si>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</si>
  <si>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</si>
  <si>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</si>
  <si>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</si>
  <si>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</si>
  <si>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</si>
  <si>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</si>
  <si>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</si>
  <si>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</si>
  <si>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</si>
  <si>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</si>
  <si>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</si>
  <si>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</si>
  <si>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</si>
  <si>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</si>
  <si>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</si>
  <si>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</si>
  <si>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</si>
  <si>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</si>
  <si>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</si>
  <si>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</si>
  <si>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</si>
  <si>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</si>
  <si>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</si>
  <si>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</si>
  <si>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</si>
  <si>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</si>
  <si>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</si>
  <si>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</si>
  <si>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</si>
  <si>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</si>
  <si>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</si>
  <si>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</si>
  <si>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</si>
  <si>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</si>
  <si>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</si>
  <si>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</si>
  <si>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</si>
  <si>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</si>
  <si>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</si>
  <si>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</si>
  <si>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</si>
  <si>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</si>
  <si>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</si>
  <si>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</si>
  <si>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</si>
  <si>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</si>
  <si>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</si>
  <si>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</si>
  <si>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</si>
  <si>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</si>
  <si>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</si>
  <si>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</si>
  <si>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</si>
  <si>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</si>
  <si>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</si>
  <si>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</si>
  <si>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</si>
  <si>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</si>
  <si>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</si>
  <si>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</si>
  <si>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</si>
  <si>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</si>
  <si>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</si>
  <si>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</si>
  <si>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</si>
  <si>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</si>
  <si>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</si>
  <si>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</si>
  <si>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</si>
  <si>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</si>
  <si>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</si>
  <si>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</si>
  <si>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</si>
  <si>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</si>
  <si>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</si>
  <si>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</si>
  <si>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</si>
  <si>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</si>
  <si>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</si>
  <si>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</si>
  <si>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</si>
  <si>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</si>
  <si>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</si>
  <si>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</si>
  <si>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</si>
  <si>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</si>
  <si>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</si>
  <si>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</si>
  <si>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</si>
  <si>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</si>
  <si>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</si>
  <si>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</si>
  <si>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</si>
  <si>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</si>
  <si>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</si>
  <si>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</si>
  <si>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</si>
  <si>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</si>
  <si>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</si>
  <si>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</si>
  <si>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</si>
  <si>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</si>
  <si>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</si>
  <si>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</si>
  <si>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</si>
  <si>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</si>
  <si>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</si>
  <si>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</si>
  <si>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</si>
  <si>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</si>
  <si>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</si>
  <si>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</si>
  <si>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</si>
  <si>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</si>
  <si>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</si>
  <si>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</si>
  <si>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</si>
  <si>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</si>
  <si>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</si>
  <si>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</si>
  <si>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</si>
  <si>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</si>
  <si>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</si>
  <si>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</si>
  <si>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</si>
  <si>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</si>
  <si>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</si>
  <si>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</si>
  <si>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</si>
  <si>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</si>
  <si>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</si>
  <si>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</si>
  <si>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</si>
  <si>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</si>
  <si>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</si>
  <si>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</si>
  <si>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</si>
  <si>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</si>
  <si>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</si>
  <si>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</si>
  <si>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</si>
  <si>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</si>
  <si>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</si>
  <si>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</si>
  <si>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</si>
  <si>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</si>
  <si>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</si>
  <si>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</si>
  <si>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</si>
  <si>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</si>
  <si>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</si>
  <si>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</si>
  <si>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</si>
  <si>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</si>
  <si>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</si>
  <si>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</si>
  <si>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</si>
  <si>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</si>
  <si>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</si>
  <si>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</si>
  <si>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</si>
  <si>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</si>
  <si>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</si>
  <si>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</si>
  <si>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</si>
  <si>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</si>
  <si>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</si>
  <si>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</si>
  <si>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</si>
  <si>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</si>
  <si>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</si>
  <si>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</si>
  <si>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</si>
  <si>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</si>
  <si>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</si>
  <si>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</si>
  <si>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</si>
  <si>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</si>
  <si>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</si>
  <si>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</si>
  <si>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</si>
  <si>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</si>
  <si>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</si>
  <si>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</si>
  <si>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</si>
  <si>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</si>
  <si>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</si>
  <si>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</si>
  <si>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</si>
  <si>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</si>
  <si>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</si>
  <si>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</si>
  <si>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</si>
  <si>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</si>
  <si>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</si>
  <si>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</si>
  <si>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</si>
  <si>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</si>
  <si>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</si>
  <si>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</si>
  <si>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</si>
  <si>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</si>
  <si>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</si>
  <si>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</si>
  <si>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</si>
  <si>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</si>
  <si>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</si>
  <si>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</si>
  <si>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</si>
  <si>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</si>
  <si>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</si>
  <si>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</si>
  <si>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</si>
  <si>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</si>
  <si>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</si>
  <si>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</si>
  <si>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</si>
  <si>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</si>
  <si>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</si>
  <si>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</si>
  <si>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</si>
  <si>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</si>
  <si>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</si>
  <si>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</si>
  <si>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</si>
  <si>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</si>
  <si>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</si>
  <si>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</si>
  <si>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</si>
  <si>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</si>
  <si>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</si>
  <si>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</si>
  <si>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</si>
  <si>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</si>
  <si>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</si>
  <si>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</si>
  <si>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</si>
  <si>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</si>
  <si>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</si>
  <si>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</si>
  <si>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</si>
  <si>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</si>
  <si>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</si>
  <si>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</si>
  <si>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</si>
  <si>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</si>
  <si>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</si>
  <si>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</si>
  <si>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</si>
  <si>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</si>
  <si>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</si>
  <si>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</si>
  <si>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</si>
  <si>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</si>
  <si>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</si>
  <si>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</si>
  <si>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</si>
  <si>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</si>
  <si>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</si>
  <si>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</si>
  <si>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</si>
  <si>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</si>
  <si>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</si>
  <si>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</si>
  <si>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</si>
  <si>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</si>
  <si>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</si>
  <si>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</si>
  <si>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</si>
  <si>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</si>
  <si>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</si>
  <si>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</si>
  <si>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</si>
  <si>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</si>
  <si>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</si>
  <si>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</si>
  <si>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</si>
  <si>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</si>
  <si>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</si>
  <si>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</si>
  <si>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</si>
  <si>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</si>
  <si>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</si>
  <si>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</si>
  <si>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</si>
  <si>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</si>
  <si>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</si>
  <si>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</si>
  <si>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</si>
  <si>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</si>
  <si>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</si>
  <si>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</si>
  <si>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</si>
  <si>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</si>
  <si>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</si>
  <si>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</si>
  <si>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</si>
  <si>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</si>
  <si>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</si>
  <si>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</si>
  <si>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</si>
  <si>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</si>
  <si>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</si>
  <si>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</si>
  <si>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</si>
  <si>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</si>
  <si>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</si>
  <si>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</si>
  <si>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</si>
  <si>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</si>
  <si>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</si>
  <si>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</si>
  <si>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</si>
  <si>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</si>
  <si>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</si>
  <si>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</si>
  <si>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</si>
  <si>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</si>
  <si>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</si>
  <si>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</si>
  <si>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</si>
  <si>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</si>
  <si>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</si>
  <si>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</si>
  <si>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</si>
  <si>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</si>
  <si>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</si>
  <si>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</si>
  <si>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</si>
  <si>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</si>
  <si>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</si>
  <si>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</si>
  <si>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</si>
  <si>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</si>
  <si>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</si>
  <si>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</si>
  <si>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</si>
  <si>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</si>
  <si>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</si>
  <si>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</si>
  <si>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</si>
  <si>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</si>
  <si>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</si>
  <si>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</si>
  <si>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</si>
  <si>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</si>
  <si>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</si>
  <si>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</si>
  <si>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</si>
  <si>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</si>
  <si>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</si>
  <si>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</si>
  <si>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</si>
  <si>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</si>
  <si>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</si>
  <si>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</si>
  <si>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</si>
  <si>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</si>
  <si>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</si>
  <si>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</si>
  <si>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</si>
  <si>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</si>
  <si>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</si>
  <si>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</si>
  <si>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</si>
  <si>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2F42/C</t>
  </si>
  <si>
    <t>Encapsulated MEP, Thorp and WEP POCO</t>
  </si>
  <si>
    <t>Nuclear Decommissioning Authority</t>
  </si>
  <si>
    <t>Sellafield Ltd</t>
  </si>
  <si>
    <t>ILW</t>
  </si>
  <si>
    <t>Processing of POCO wastes from MEP, Thorp and WEP.</t>
  </si>
  <si>
    <t>Cave construction materials and equipment.</t>
  </si>
  <si>
    <t>Alkali</t>
  </si>
  <si>
    <t>Stainless steel (52%), mild steel (13%), lead (1%), cementitious material (30%), others (4%).</t>
  </si>
  <si>
    <t>= 51.9</t>
  </si>
  <si>
    <t>316L, 304.</t>
  </si>
  <si>
    <t>= 13.0</t>
  </si>
  <si>
    <t>Mild steel, carbon steel.</t>
  </si>
  <si>
    <t>TR</t>
  </si>
  <si>
    <t>NE</t>
  </si>
  <si>
    <t>= 1.0</t>
  </si>
  <si>
    <t>= 2.0</t>
  </si>
  <si>
    <t>Includes a provision for corrosion products.</t>
  </si>
  <si>
    <t>P</t>
  </si>
  <si>
    <t>Present as fines.</t>
  </si>
  <si>
    <t>= 0</t>
  </si>
  <si>
    <t>= 30.0</t>
  </si>
  <si>
    <t>&lt; 0.10</t>
  </si>
  <si>
    <t>Only present in concrete.</t>
  </si>
  <si>
    <t>To be confirmed by POCO study.</t>
  </si>
  <si>
    <t>Trace amount may persist.</t>
  </si>
  <si>
    <t>Akaline grout.</t>
  </si>
  <si>
    <t>Low level of residual hydrogen generation.</t>
  </si>
  <si>
    <t>Small fraction may be present but bound in grout.</t>
  </si>
  <si>
    <t>Some calcium and magnesium compounds.</t>
  </si>
  <si>
    <t>Only as stainless steel.</t>
  </si>
  <si>
    <t>This is unquantified.</t>
  </si>
  <si>
    <t>Not yet determined</t>
  </si>
  <si>
    <t>On-site</t>
  </si>
  <si>
    <t>= 100.0</t>
  </si>
  <si>
    <t xml:space="preserve"> 0</t>
  </si>
  <si>
    <t>1.4.2025 - 31.3.2026</t>
  </si>
  <si>
    <t>1.4.2026 - 31.3.2027</t>
  </si>
  <si>
    <t>1.4.2027 - 31.3.2028</t>
  </si>
  <si>
    <t>500 l drum</t>
  </si>
  <si>
    <t xml:space="preserve"> 100.0</t>
  </si>
  <si>
    <t xml:space="preserve"> 0.50</t>
  </si>
  <si>
    <t>0.50</t>
  </si>
  <si>
    <t>0</t>
  </si>
  <si>
    <t>Not estimated.</t>
  </si>
  <si>
    <t>Present as trace amounts of clathrate compounds of metallic salts readily lost to aqueous solution.</t>
  </si>
  <si>
    <t>The quoted density is based on the assumption that each package will contain 0.1m³ of metal that is encapsulated in grout.</t>
  </si>
  <si>
    <t>Encapsulation in grout.</t>
  </si>
  <si>
    <t>Whatever formulation is in use in the plant at the time.</t>
  </si>
  <si>
    <t>Wide variation expected.</t>
  </si>
  <si>
    <t>=</t>
  </si>
  <si>
    <t>2.9</t>
  </si>
  <si>
    <t>Unknown</t>
  </si>
  <si>
    <t>Sellafield</t>
  </si>
  <si>
    <t>This waste will be packaged 'as is' with only size reduction if appropriate to fit a waste container.</t>
  </si>
  <si>
    <t>0.0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</si>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</sst>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447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/>
      <c r="J14" s="252"/>
      <c r="K14" s="181"/>
      <c r="L14" s="307"/>
      <c r="N14" s="228" t="s">
        <v>429</v>
      </c>
      <c r="O14" s="229"/>
      <c r="P14" s="171" t="s">
        <v>449</v>
      </c>
    </row>
    <row r="15" spans="1:19" s="6" customFormat="1" ht="12.75" customHeight="1" x14ac:dyDescent="0.25">
      <c r="A15" s="254" t="s">
        <v>392</v>
      </c>
      <c r="B15" s="254"/>
      <c r="C15" s="9"/>
      <c r="D15" s="253" t="s">
        <v>430</v>
      </c>
      <c r="E15" s="254"/>
      <c r="F15" s="254"/>
      <c r="G15" s="254"/>
      <c r="H15" s="255"/>
      <c r="I15" s="251"/>
      <c r="J15" s="252"/>
      <c r="K15" s="181"/>
      <c r="L15" s="307"/>
      <c r="N15" s="192" t="s">
        <v>429</v>
      </c>
      <c r="O15" s="182"/>
      <c r="P15" s="172" t="s">
        <v>449</v>
      </c>
    </row>
    <row r="16" spans="1:19" s="6" customFormat="1" ht="12.75" customHeight="1" x14ac:dyDescent="0.25">
      <c r="A16" s="254"/>
      <c r="B16" s="254"/>
      <c r="C16" s="9"/>
      <c r="D16" s="253" t="s">
        <v>431</v>
      </c>
      <c r="E16" s="254"/>
      <c r="F16" s="254"/>
      <c r="G16" s="254"/>
      <c r="H16" s="255"/>
      <c r="I16" s="251"/>
      <c r="J16" s="252"/>
      <c r="N16" s="192" t="s">
        <v>429</v>
      </c>
      <c r="O16" s="182"/>
      <c r="P16" s="172" t="s">
        <v>449</v>
      </c>
    </row>
    <row r="17" spans="1:16" s="6" customFormat="1" ht="12.75" hidden="1" customHeight="1" x14ac:dyDescent="0.25">
      <c r="A17" s="254"/>
      <c r="B17" s="254"/>
      <c r="C17" s="9"/>
      <c r="D17" s="253" t="s">
        <v>389</v>
      </c>
      <c r="E17" s="254"/>
      <c r="F17" s="254"/>
      <c r="G17" s="254"/>
      <c r="H17" s="255"/>
      <c r="I17" s="251"/>
      <c r="J17" s="252"/>
      <c r="N17" s="192">
        <v>0</v>
      </c>
      <c r="O17" s="182"/>
      <c r="P17" s="172" t="s">
        <v>449</v>
      </c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 t="s">
        <v>449</v>
      </c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 t="s">
        <v>449</v>
      </c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 t="s">
        <v>449</v>
      </c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 t="s">
        <v>449</v>
      </c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 t="s">
        <v>449</v>
      </c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 t="s">
        <v>449</v>
      </c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 t="s">
        <v>449</v>
      </c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 t="s">
        <v>449</v>
      </c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 t="s">
        <v>449</v>
      </c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 t="s">
        <v>449</v>
      </c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 t="s">
        <v>449</v>
      </c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 t="s">
        <v>449</v>
      </c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 t="s">
        <v>449</v>
      </c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 t="s">
        <v>449</v>
      </c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 t="s">
        <v>449</v>
      </c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 t="s">
        <v>449</v>
      </c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 t="s">
        <v>449</v>
      </c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 t="s">
        <v>449</v>
      </c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 t="s">
        <v>449</v>
      </c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 t="s">
        <v>449</v>
      </c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 t="s">
        <v>449</v>
      </c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 t="s">
        <v>449</v>
      </c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 t="s">
        <v>449</v>
      </c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 t="s">
        <v>449</v>
      </c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 t="s">
        <v>449</v>
      </c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 t="s">
        <v>449</v>
      </c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 t="s">
        <v>449</v>
      </c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 t="s">
        <v>449</v>
      </c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 t="s">
        <v>449</v>
      </c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 t="s">
        <v>449</v>
      </c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 t="s">
        <v>449</v>
      </c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 t="s">
        <v>449</v>
      </c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 t="s">
        <v>449</v>
      </c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 t="s">
        <v>449</v>
      </c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 t="s">
        <v>449</v>
      </c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 t="s">
        <v>449</v>
      </c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 t="s">
        <v>449</v>
      </c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 t="s">
        <v>449</v>
      </c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 t="s">
        <v>449</v>
      </c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 t="s">
        <v>449</v>
      </c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 t="s">
        <v>449</v>
      </c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 t="s">
        <v>449</v>
      </c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 t="s">
        <v>449</v>
      </c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 t="s">
        <v>449</v>
      </c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 t="s">
        <v>449</v>
      </c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 t="s">
        <v>449</v>
      </c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 t="s">
        <v>449</v>
      </c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 t="s">
        <v>449</v>
      </c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 t="s">
        <v>449</v>
      </c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 t="s">
        <v>449</v>
      </c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 t="s">
        <v>449</v>
      </c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 t="s">
        <v>449</v>
      </c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 t="s">
        <v>449</v>
      </c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 t="s">
        <v>449</v>
      </c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 t="s">
        <v>449</v>
      </c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 t="s">
        <v>449</v>
      </c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 t="s">
        <v>449</v>
      </c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 t="s">
        <v>449</v>
      </c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 t="s">
        <v>449</v>
      </c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 t="s">
        <v>449</v>
      </c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 t="s">
        <v>449</v>
      </c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 t="s">
        <v>449</v>
      </c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 t="s">
        <v>449</v>
      </c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 t="s">
        <v>449</v>
      </c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 t="s">
        <v>449</v>
      </c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 t="s">
        <v>449</v>
      </c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 t="s">
        <v>449</v>
      </c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 t="s">
        <v>449</v>
      </c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 t="s">
        <v>449</v>
      </c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 t="s">
        <v>449</v>
      </c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 t="s">
        <v>449</v>
      </c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 t="s">
        <v>449</v>
      </c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 t="s">
        <v>449</v>
      </c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 t="s">
        <v>449</v>
      </c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 t="s">
        <v>449</v>
      </c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 t="s">
        <v>449</v>
      </c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 t="s">
        <v>449</v>
      </c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 t="s">
        <v>449</v>
      </c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 t="s">
        <v>449</v>
      </c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 t="s">
        <v>449</v>
      </c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 t="s">
        <v>449</v>
      </c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 t="s">
        <v>449</v>
      </c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 t="s">
        <v>449</v>
      </c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 t="s">
        <v>449</v>
      </c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 t="s">
        <v>449</v>
      </c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 t="s">
        <v>449</v>
      </c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 t="s">
        <v>449</v>
      </c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 t="s">
        <v>449</v>
      </c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 t="s">
        <v>449</v>
      </c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 t="s">
        <v>449</v>
      </c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 t="s">
        <v>449</v>
      </c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 t="s">
        <v>449</v>
      </c>
    </row>
    <row r="110" spans="1:16" s="6" customFormat="1" ht="12.75" customHeight="1" x14ac:dyDescent="0.25">
      <c r="A110" s="9"/>
      <c r="B110" s="9"/>
      <c r="C110" s="9" t="s">
        <v>12</v>
      </c>
      <c r="D110" s="243" t="s">
        <v>432</v>
      </c>
      <c r="E110" s="244"/>
      <c r="F110" s="244"/>
      <c r="G110" s="244"/>
      <c r="H110" s="245"/>
      <c r="I110" s="249"/>
      <c r="J110" s="250"/>
      <c r="K110" s="181"/>
      <c r="L110" s="307"/>
      <c r="N110" s="230" t="s">
        <v>429</v>
      </c>
      <c r="O110" s="231"/>
      <c r="P110" s="173" t="s">
        <v>449</v>
      </c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/>
      <c r="J111" s="233"/>
      <c r="N111" s="232" t="s">
        <v>449</v>
      </c>
      <c r="O111" s="233"/>
      <c r="P111" s="169" t="s">
        <v>449</v>
      </c>
    </row>
    <row r="112" spans="1:16" s="6" customFormat="1" ht="12.75" customHeight="1" x14ac:dyDescent="0.25">
      <c r="A112" s="227" t="s">
        <v>14</v>
      </c>
      <c r="B112" s="227"/>
      <c r="F112" s="9"/>
      <c r="I112" s="352"/>
      <c r="J112" s="353"/>
      <c r="N112" s="352" t="s">
        <v>449</v>
      </c>
      <c r="O112" s="353"/>
      <c r="P112" s="169" t="s">
        <v>449</v>
      </c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24" customHeight="1" x14ac:dyDescent="0.25">
      <c r="A128" s="46" t="s">
        <v>29</v>
      </c>
      <c r="B128" s="46"/>
      <c r="C128" s="60"/>
      <c r="D128" s="202" t="s">
        <v>448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444</v>
      </c>
      <c r="E130" s="202" t="s">
        <v>445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440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425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404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406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407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407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408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409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410</v>
      </c>
      <c r="K151" s="234" t="s">
        <v>411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412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408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412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412</v>
      </c>
      <c r="K156" s="234" t="s">
        <v>413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412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412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412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412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412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407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410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416</v>
      </c>
      <c r="K188" s="234" t="s">
        <v>417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414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408</v>
      </c>
      <c r="K192" s="234" t="s">
        <v>418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412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412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414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412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412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412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408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408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408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414</v>
      </c>
      <c r="K220" s="234" t="s">
        <v>419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412</v>
      </c>
      <c r="K225" s="234" t="s">
        <v>420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412</v>
      </c>
      <c r="K227" s="234" t="s">
        <v>421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24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412</v>
      </c>
      <c r="K229" s="234" t="s">
        <v>422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 t="s">
        <v>412</v>
      </c>
      <c r="K230" s="238" t="s">
        <v>423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408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408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408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408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408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408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408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408</v>
      </c>
      <c r="K252" s="234" t="s">
        <v>424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408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408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408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408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426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408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408</v>
      </c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414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 t="s">
        <v>414</v>
      </c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 t="s">
        <v>414</v>
      </c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 t="s">
        <v>414</v>
      </c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 t="s">
        <v>414</v>
      </c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 t="s">
        <v>414</v>
      </c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427</v>
      </c>
      <c r="N292" s="275"/>
      <c r="O292" s="282" t="s">
        <v>428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441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446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442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433</v>
      </c>
      <c r="C343" s="223"/>
      <c r="D343" s="223"/>
      <c r="E343" s="223"/>
      <c r="F343" s="223"/>
      <c r="G343" s="223"/>
      <c r="H343" s="224"/>
      <c r="I343" s="225" t="s">
        <v>434</v>
      </c>
      <c r="J343" s="226"/>
      <c r="K343" s="225" t="s">
        <v>435</v>
      </c>
      <c r="L343" s="226"/>
      <c r="M343" s="225" t="s">
        <v>436</v>
      </c>
      <c r="N343" s="226"/>
      <c r="O343" s="225" t="s">
        <v>437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443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443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434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389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438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438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24" customHeight="1" x14ac:dyDescent="0.25">
      <c r="A387" s="203"/>
      <c r="B387" s="291" t="s">
        <v>231</v>
      </c>
      <c r="C387" s="291"/>
      <c r="D387" s="202" t="s">
        <v>439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438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438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24" customHeight="1" x14ac:dyDescent="0.25">
      <c r="A390" s="8"/>
      <c r="B390" s="291" t="s">
        <v>235</v>
      </c>
      <c r="C390" s="291"/>
      <c r="D390" s="202" t="s">
        <v>439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438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438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438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438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438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2F42/C</v>
      </c>
      <c r="G3" s="376"/>
      <c r="H3" s="376"/>
      <c r="I3" s="376"/>
      <c r="J3" s="376"/>
      <c r="K3" s="377"/>
      <c r="L3" s="384" t="str">
        <f>DataSheet!F2</f>
        <v>Encapsulated MEP, Thorp and WEP POCO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/>
      <c r="E22" s="158"/>
      <c r="F22" s="157"/>
      <c r="G22" s="157"/>
      <c r="H22" s="157"/>
      <c r="I22" s="95"/>
      <c r="J22" s="159"/>
      <c r="K22" s="159"/>
      <c r="L22" s="159"/>
      <c r="M22" s="159"/>
      <c r="N22" s="160"/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/>
      <c r="E24" s="158"/>
      <c r="F24" s="157"/>
      <c r="G24" s="157"/>
      <c r="H24" s="157"/>
      <c r="I24" s="95"/>
      <c r="J24" s="159"/>
      <c r="K24" s="159"/>
      <c r="L24" s="159"/>
      <c r="M24" s="159"/>
      <c r="N24" s="160"/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/>
      <c r="E30" s="158"/>
      <c r="F30" s="157"/>
      <c r="G30" s="157"/>
      <c r="H30" s="157"/>
      <c r="I30" s="95"/>
      <c r="J30" s="159"/>
      <c r="K30" s="159"/>
      <c r="L30" s="159"/>
      <c r="M30" s="159"/>
      <c r="N30" s="160"/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/>
      <c r="S49" s="159"/>
      <c r="T49" s="159"/>
      <c r="U49" s="159"/>
      <c r="V49" s="160"/>
      <c r="W49" s="95"/>
      <c r="X49" s="159"/>
      <c r="Y49" s="159"/>
      <c r="Z49" s="159"/>
      <c r="AA49" s="159"/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/>
      <c r="S51" s="159"/>
      <c r="T51" s="159"/>
      <c r="U51" s="159"/>
      <c r="V51" s="160"/>
      <c r="W51" s="95"/>
      <c r="X51" s="159"/>
      <c r="Y51" s="159"/>
      <c r="Z51" s="159"/>
      <c r="AA51" s="159"/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/>
      <c r="E54" s="158"/>
      <c r="F54" s="157"/>
      <c r="G54" s="157"/>
      <c r="H54" s="157"/>
      <c r="I54" s="95"/>
      <c r="J54" s="159"/>
      <c r="K54" s="159"/>
      <c r="L54" s="159"/>
      <c r="M54" s="159"/>
      <c r="N54" s="160"/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/>
      <c r="E56" s="158"/>
      <c r="F56" s="157"/>
      <c r="G56" s="157"/>
      <c r="H56" s="157"/>
      <c r="I56" s="95"/>
      <c r="J56" s="159"/>
      <c r="K56" s="159"/>
      <c r="L56" s="159"/>
      <c r="M56" s="159"/>
      <c r="N56" s="160"/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/>
      <c r="E66" s="158"/>
      <c r="F66" s="157"/>
      <c r="G66" s="157"/>
      <c r="H66" s="157"/>
      <c r="I66" s="95"/>
      <c r="J66" s="159"/>
      <c r="K66" s="159"/>
      <c r="L66" s="159"/>
      <c r="M66" s="159"/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450</v>
      </c>
      <c r="W66" s="104"/>
      <c r="X66" s="103"/>
      <c r="Y66" s="143">
        <v>0</v>
      </c>
      <c r="Z66" s="103"/>
      <c r="AA66" s="103"/>
      <c r="AB66" s="103" t="s">
        <v>450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450</v>
      </c>
      <c r="W67" s="113"/>
      <c r="X67" s="114"/>
      <c r="Y67" s="144">
        <v>0</v>
      </c>
      <c r="Z67" s="112"/>
      <c r="AA67" s="112"/>
      <c r="AB67" s="112" t="s">
        <v>450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082B9C7-CDF7-48DC-AB28-8064AF2C24F4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665ab6a0-739e-4043-93d9-de990fb41df2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b4465948-4d57-4824-9e1b-b73aade9976d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2026-04-14T12:03:50Z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758900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