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<sst xmlns="http://schemas.openxmlformats.org/spreadsheetml/2006/main" count="742" uniqueCount="432">
  <si>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</si>
  <si>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</si>
  <si>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</si>
  <si>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</si>
  <si>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</si>
  <si>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</si>
  <si>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</si>
  <si>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</si>
  <si>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</si>
  <si>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</si>
  <si>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</si>
  <si>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</si>
  <si>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</si>
  <si>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</si>
  <si>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</si>
  <si>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</si>
  <si>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</si>
  <si>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</si>
  <si>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</si>
  <si>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</si>
  <si>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</si>
  <si>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</si>
  <si>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</si>
  <si>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</si>
  <si>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</si>
  <si>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</si>
  <si>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</si>
  <si>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</si>
  <si>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</si>
  <si>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</si>
  <si>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</si>
  <si>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</si>
  <si>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</si>
  <si>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</si>
  <si>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</si>
  <si>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</si>
  <si>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</si>
  <si>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</si>
  <si>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</si>
  <si>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</si>
  <si>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</si>
  <si>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</si>
  <si>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</si>
  <si>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</si>
  <si>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</si>
  <si>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</si>
  <si>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</si>
  <si>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</si>
  <si>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</si>
  <si>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</si>
  <si>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</si>
  <si>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</si>
  <si>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</si>
  <si>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</si>
  <si>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</si>
  <si>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</si>
  <si>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</si>
  <si>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</si>
  <si>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</si>
  <si>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</si>
  <si>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</si>
  <si>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</si>
  <si>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</si>
  <si>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</si>
  <si>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</si>
  <si>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</si>
  <si>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</si>
  <si>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</si>
  <si>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</si>
  <si>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</si>
  <si>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</si>
  <si>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</si>
  <si>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</si>
  <si>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</si>
  <si>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</si>
  <si>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</si>
  <si>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</si>
  <si>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</si>
  <si>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</si>
  <si>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</si>
  <si>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</si>
  <si>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</si>
  <si>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</si>
  <si>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</si>
  <si>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</si>
  <si>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</si>
  <si>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</si>
  <si>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</si>
  <si>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</si>
  <si>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</si>
  <si>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</si>
  <si>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</si>
  <si>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</si>
  <si>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</si>
  <si>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</si>
  <si>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</si>
  <si>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</si>
  <si>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</si>
  <si>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</si>
  <si>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</si>
  <si>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</si>
  <si>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</si>
  <si>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</si>
  <si>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</si>
  <si>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</si>
  <si>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</si>
  <si>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</si>
  <si>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</si>
  <si>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</si>
  <si>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</si>
  <si>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</si>
  <si>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</si>
  <si>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</si>
  <si>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</si>
  <si>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</si>
  <si>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</si>
  <si>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</si>
  <si>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</si>
  <si>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</si>
  <si>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</si>
  <si>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</si>
  <si>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</si>
  <si>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</si>
  <si>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</si>
  <si>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</si>
  <si>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</si>
  <si>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</si>
  <si>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</si>
  <si>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</si>
  <si>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</si>
  <si>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</si>
  <si>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</si>
  <si>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</si>
  <si>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</si>
  <si>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</si>
  <si>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</si>
  <si>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</si>
  <si>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</si>
  <si>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</si>
  <si>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</si>
  <si>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</si>
  <si>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</si>
  <si>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</si>
  <si>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</si>
  <si>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</si>
  <si>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</si>
  <si>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</si>
  <si>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</si>
  <si>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</si>
  <si>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</si>
  <si>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</si>
  <si>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</si>
  <si>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</si>
  <si>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</si>
  <si>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</si>
  <si>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</si>
  <si>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</si>
  <si>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</si>
  <si>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</si>
  <si>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</si>
  <si>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</si>
  <si>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</si>
  <si>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</si>
  <si>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</si>
  <si>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</si>
  <si>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</si>
  <si>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</si>
  <si>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</si>
  <si>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</si>
  <si>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</si>
  <si>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</si>
  <si>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</si>
  <si>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</si>
  <si>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</si>
  <si>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</si>
  <si>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</si>
  <si>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</si>
  <si>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</si>
  <si>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</si>
  <si>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</si>
  <si>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</si>
  <si>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</si>
  <si>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</si>
  <si>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</si>
  <si>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</si>
  <si>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</si>
  <si>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</si>
  <si>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</si>
  <si>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</si>
  <si>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</si>
  <si>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</si>
  <si>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</si>
  <si>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</si>
  <si>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</si>
  <si>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</si>
  <si>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</si>
  <si>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</si>
  <si>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</si>
  <si>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</si>
  <si>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</si>
  <si>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</si>
  <si>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</si>
  <si>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</si>
  <si>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</si>
  <si>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</si>
  <si>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</si>
  <si>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</si>
  <si>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</si>
  <si>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</si>
  <si>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</si>
  <si>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</si>
  <si>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</si>
  <si>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</si>
  <si>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</si>
  <si>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</si>
  <si>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</si>
  <si>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</si>
  <si>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</si>
  <si>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</si>
  <si>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</si>
  <si>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</si>
  <si>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</si>
  <si>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</si>
  <si>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</si>
  <si>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</si>
  <si>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</si>
  <si>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</si>
  <si>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</si>
  <si>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</si>
  <si>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</si>
  <si>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</si>
  <si>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</si>
  <si>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</si>
  <si>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</si>
  <si>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</si>
  <si>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</si>
  <si>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</si>
  <si>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</si>
  <si>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</si>
  <si>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</si>
  <si>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</si>
  <si>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</si>
  <si>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</si>
  <si>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</si>
  <si>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</si>
  <si>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</si>
  <si>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</si>
  <si>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</si>
  <si>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</si>
  <si>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</si>
  <si>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</si>
  <si>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</si>
  <si>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</si>
  <si>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</si>
  <si>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</si>
  <si>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</si>
  <si>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</si>
  <si>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</si>
  <si>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</si>
  <si>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</si>
  <si>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</si>
  <si>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</si>
  <si>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</si>
  <si>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</si>
  <si>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</si>
  <si>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</si>
  <si>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</si>
  <si>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</si>
  <si>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</si>
  <si>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</si>
  <si>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</si>
  <si>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</si>
  <si>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</si>
  <si>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</si>
  <si>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</si>
  <si>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</si>
  <si>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</si>
  <si>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</si>
  <si>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</si>
  <si>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</si>
  <si>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</si>
  <si>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</si>
  <si>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</si>
  <si>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</si>
  <si>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</si>
  <si>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</si>
  <si>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</si>
  <si>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</si>
  <si>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</si>
  <si>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</si>
  <si>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</si>
  <si>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</si>
  <si>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</si>
  <si>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</si>
  <si>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</si>
  <si>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</si>
  <si>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</si>
  <si>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</si>
  <si>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</si>
  <si>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</si>
  <si>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</si>
  <si>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</si>
  <si>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</si>
  <si>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</si>
  <si>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</si>
  <si>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</si>
  <si>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</si>
  <si>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</si>
  <si>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</si>
  <si>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</si>
  <si>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</si>
  <si>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</si>
  <si>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</si>
  <si>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</si>
  <si>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</si>
  <si>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</si>
  <si>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</si>
  <si>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</si>
  <si>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</si>
  <si>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</si>
  <si>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</si>
  <si>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</si>
  <si>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</si>
  <si>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</si>
  <si>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</si>
  <si>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</si>
  <si>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</si>
  <si>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</si>
  <si>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</si>
  <si>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</si>
  <si>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</si>
  <si>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</si>
  <si>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</si>
  <si>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</si>
  <si>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</si>
  <si>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</si>
  <si>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</si>
  <si>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</si>
  <si>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</si>
  <si>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</si>
  <si>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</si>
  <si>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</si>
  <si>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</si>
  <si>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</si>
  <si>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</si>
  <si>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</si>
  <si>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</si>
  <si>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</si>
  <si>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</si>
  <si>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</si>
  <si>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</si>
  <si>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</si>
  <si>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</si>
  <si>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</si>
  <si>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</si>
  <si>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</si>
  <si>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</si>
  <si>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</si>
  <si>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</si>
  <si>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</si>
  <si>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</si>
  <si>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</si>
  <si>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</si>
  <si>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</si>
  <si>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</si>
  <si>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</si>
  <si>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</si>
  <si>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</si>
  <si>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</si>
  <si>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</si>
  <si>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</si>
  <si>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</si>
  <si>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</si>
  <si>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</si>
  <si>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</si>
  <si>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</si>
  <si>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</si>
  <si>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</si>
  <si>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</si>
  <si>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</si>
  <si>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</si>
  <si>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</si>
  <si>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</si>
  <si>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</si>
  <si>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</si>
  <si>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</si>
  <si>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</si>
  <si>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</si>
  <si>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</si>
  <si>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</si>
  <si>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</si>
  <si>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</si>
  <si>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</si>
  <si>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</si>
  <si>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2Y65</t>
  </si>
  <si>
    <t xml:space="preserve">Miscellaneous Minor Problematic Wastes </t>
  </si>
  <si>
    <t>Nuclear Decommissioning Authority</t>
  </si>
  <si>
    <t>Sellafield Ltd</t>
  </si>
  <si>
    <t>LLW</t>
  </si>
  <si>
    <t>The actual volumes of many of these wastes will only be known when they have been retrieved and characterised. The waste is problematic and/or orphan meaning there is no defined waste route therefore future arisings cannot be accurately predicted as waste routes may arise or more problematic and orphan waste may be found.</t>
  </si>
  <si>
    <t>A collection of a number of mainly small volume heterogeneous wastes that arise from a wide range of operational and research activities. The waste is problematic or orphan meaning there is no defined waste route. 
Waste arisings from a number of facilities both operational and undergoing Post Operational Clean Out/ Decommissioning.</t>
  </si>
  <si>
    <t>The waste is made up of a range of components including monitoring equipment, residues, surplus materials and plant equipment, oils, solvents, lead, resins and miscellaneous chemicals. Some of the wastes may have degraded during storage.</t>
  </si>
  <si>
    <t>Not known as the waste is problematic and a waste route has not been identified. Therefore treatment and disposal options are unknown.</t>
  </si>
  <si>
    <t>It has been assumed that these wastes will arise on an irregular basis up to 2070.</t>
  </si>
  <si>
    <t>Not yet determined</t>
  </si>
  <si>
    <t>The waste is made up of a range of materials consisting of chemicals, uranium and plutonium metals and oxide powders, calcium metal and calcium fluoride slags and other miscellaneous components.</t>
  </si>
  <si>
    <t>= 32.6</t>
  </si>
  <si>
    <t>= 3.6</t>
  </si>
  <si>
    <t>= 1.6</t>
  </si>
  <si>
    <t>= 0.35</t>
  </si>
  <si>
    <t>= 61.7</t>
  </si>
  <si>
    <t>= 0.13</t>
  </si>
  <si>
    <t>&lt; 0.01</t>
  </si>
  <si>
    <t>= 0.03</t>
  </si>
  <si>
    <t>Numerous mercury  packages.</t>
  </si>
  <si>
    <t>= 1</t>
  </si>
  <si>
    <t>X ray tube</t>
  </si>
  <si>
    <t>Off-site</t>
  </si>
  <si>
    <t>= 100.0</t>
  </si>
  <si>
    <t>~~ 109.5</t>
  </si>
  <si>
    <t>0.67</t>
  </si>
  <si>
    <t>1.50</t>
  </si>
  <si>
    <t>1.4.2025 - 31.3.2070</t>
  </si>
  <si>
    <t>0.33</t>
  </si>
  <si>
    <t>3.00</t>
  </si>
  <si>
    <t xml:space="preserve"> 100.0</t>
  </si>
  <si>
    <t>The mean bulk density will vary from waste to waste.</t>
  </si>
  <si>
    <t>NE</t>
  </si>
  <si>
    <t>Sellafield</t>
  </si>
  <si>
    <t>109.5</t>
  </si>
  <si>
    <t>218.9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</si>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</sst>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9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397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398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419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392</v>
      </c>
      <c r="B15" s="266"/>
      <c r="C15" s="9"/>
      <c r="D15" s="322" t="s">
        <v>422</v>
      </c>
      <c r="E15" s="266"/>
      <c r="F15" s="266"/>
      <c r="G15" s="266"/>
      <c r="H15" s="323"/>
      <c r="I15" s="333" t="s">
        <v>419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429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430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60" customHeight="1" x14ac:dyDescent="0.25">
      <c r="A116" s="211" t="s">
        <v>18</v>
      </c>
      <c r="B116" s="211"/>
      <c r="C116" s="13"/>
      <c r="D116" s="195" t="s">
        <v>399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403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421</v>
      </c>
      <c r="J119" s="196" t="s">
        <v>23</v>
      </c>
      <c r="K119" s="196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420</v>
      </c>
      <c r="J120" s="196" t="s">
        <v>25</v>
      </c>
      <c r="K120" s="196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60" customHeight="1" x14ac:dyDescent="0.25">
      <c r="A122" s="7" t="s">
        <v>26</v>
      </c>
      <c r="B122" s="7"/>
      <c r="C122" s="58"/>
      <c r="D122" s="210" t="s">
        <v>400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255" t="s">
        <v>28</v>
      </c>
      <c r="B126" s="255"/>
      <c r="C126" s="60"/>
      <c r="D126" s="210" t="s">
        <v>401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427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 x14ac:dyDescent="0.25">
      <c r="A132" s="221" t="s">
        <v>31</v>
      </c>
      <c r="B132" s="221"/>
      <c r="D132" s="210" t="s">
        <v>426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10" t="s">
        <v>405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389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10" t="s">
        <v>389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 t="s">
        <v>406</v>
      </c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/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 t="s">
        <v>407</v>
      </c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 t="s">
        <v>408</v>
      </c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9"/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/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/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/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/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 t="s">
        <v>409</v>
      </c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 t="s">
        <v>410</v>
      </c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/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 t="s">
        <v>411</v>
      </c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 t="s">
        <v>412</v>
      </c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389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76" t="s">
        <v>413</v>
      </c>
      <c r="K257" s="181" t="s">
        <v>414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/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 t="s">
        <v>415</v>
      </c>
      <c r="K276" s="197" t="s">
        <v>416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 t="s">
        <v>417</v>
      </c>
      <c r="N297" s="186"/>
      <c r="O297" s="184" t="s">
        <v>418</v>
      </c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1"/>
      <c r="C300" s="6"/>
      <c r="D300" s="210" t="s">
        <v>402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389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389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12" customHeight="1" x14ac:dyDescent="0.2">
      <c r="A343" s="8"/>
      <c r="B343" s="362" t="s">
        <v>404</v>
      </c>
      <c r="C343" s="363"/>
      <c r="D343" s="363"/>
      <c r="E343" s="363"/>
      <c r="F343" s="363"/>
      <c r="G343" s="363"/>
      <c r="H343" s="364"/>
      <c r="I343" s="300" t="s">
        <v>425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12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389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 t="s">
        <v>418</v>
      </c>
      <c r="N366" s="236"/>
      <c r="O366" s="370"/>
      <c r="P366" s="236"/>
      <c r="Q366" s="178" t="s">
        <v>40</v>
      </c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404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10" t="s">
        <v>389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10" t="s">
        <v>389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10" t="s">
        <v>389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389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389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389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389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389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389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389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389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389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389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389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2Y65</v>
      </c>
      <c r="G3" s="376"/>
      <c r="H3" s="376"/>
      <c r="I3" s="376"/>
      <c r="J3" s="376"/>
      <c r="K3" s="377"/>
      <c r="L3" s="384" t="str">
        <f>DataSheet!F2</f>
        <v xml:space="preserve">Miscellaneous Minor Problematic Wastes 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431</v>
      </c>
      <c r="W66" s="104"/>
      <c r="X66" s="103"/>
      <c r="Y66" s="143">
        <v>0</v>
      </c>
      <c r="Z66" s="103"/>
      <c r="AA66" s="103"/>
      <c r="AB66" s="103" t="s">
        <v>431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431</v>
      </c>
      <c r="W67" s="113"/>
      <c r="X67" s="114"/>
      <c r="Y67" s="144">
        <v>0</v>
      </c>
      <c r="Z67" s="112"/>
      <c r="AA67" s="112"/>
      <c r="AB67" s="112" t="s">
        <v>431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A854FB-8CAF-404D-8394-213341FB219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be483558-f9ca-4f43-a96f-4fe9db232de2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d33d5a51-7547-421d-917f-f30405488865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2026-04-14T12:06:55Z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768400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