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<sst xmlns="http://schemas.openxmlformats.org/spreadsheetml/2006/main" count="1398" uniqueCount="475">
  <si>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</si>
  <si>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</si>
  <si>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</si>
  <si>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</si>
  <si>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</si>
  <si>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</si>
  <si>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</si>
  <si>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</si>
  <si>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</si>
  <si>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</si>
  <si>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</si>
  <si>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</si>
  <si>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</si>
  <si>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</si>
  <si>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</si>
  <si>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</si>
  <si>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</si>
  <si>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</si>
  <si>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</si>
  <si>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</si>
  <si>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</si>
  <si>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</si>
  <si>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</si>
  <si>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</si>
  <si>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</si>
  <si>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</si>
  <si>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</si>
  <si>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</si>
  <si>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</si>
  <si>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</si>
  <si>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</si>
  <si>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</si>
  <si>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</si>
  <si>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</si>
  <si>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</si>
  <si>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</si>
  <si>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</si>
  <si>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</si>
  <si>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</si>
  <si>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</si>
  <si>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</si>
  <si>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</si>
  <si>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</si>
  <si>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</si>
  <si>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</si>
  <si>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</si>
  <si>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</si>
  <si>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</si>
  <si>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</si>
  <si>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</si>
  <si>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</si>
  <si>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</si>
  <si>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</si>
  <si>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</si>
  <si>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</si>
  <si>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</si>
  <si>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</si>
  <si>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</si>
  <si>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</si>
  <si>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</si>
  <si>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</si>
  <si>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</si>
  <si>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</si>
  <si>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</si>
  <si>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</si>
  <si>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</si>
  <si>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</si>
  <si>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</si>
  <si>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</si>
  <si>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</si>
  <si>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</si>
  <si>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</si>
  <si>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</si>
  <si>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</si>
  <si>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</si>
  <si>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</si>
  <si>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</si>
  <si>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</si>
  <si>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</si>
  <si>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</si>
  <si>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</si>
  <si>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</si>
  <si>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</si>
  <si>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</si>
  <si>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</si>
  <si>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</si>
  <si>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</si>
  <si>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</si>
  <si>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</si>
  <si>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</si>
  <si>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</si>
  <si>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</si>
  <si>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</si>
  <si>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</si>
  <si>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</si>
  <si>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</si>
  <si>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</si>
  <si>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</si>
  <si>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</si>
  <si>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</si>
  <si>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</si>
  <si>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</si>
  <si>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</si>
  <si>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</si>
  <si>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</si>
  <si>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</si>
  <si>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</si>
  <si>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</si>
  <si>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</si>
  <si>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</si>
  <si>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</si>
  <si>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</si>
  <si>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</si>
  <si>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</si>
  <si>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</si>
  <si>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</si>
  <si>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</si>
  <si>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</si>
  <si>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</si>
  <si>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</si>
  <si>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</si>
  <si>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</si>
  <si>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</si>
  <si>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</si>
  <si>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</si>
  <si>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</si>
  <si>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</si>
  <si>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</si>
  <si>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</si>
  <si>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</si>
  <si>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</si>
  <si>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</si>
  <si>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</si>
  <si>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</si>
  <si>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</si>
  <si>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</si>
  <si>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</si>
  <si>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</si>
  <si>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</si>
  <si>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</si>
  <si>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</si>
  <si>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</si>
  <si>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</si>
  <si>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</si>
  <si>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</si>
  <si>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</si>
  <si>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</si>
  <si>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</si>
  <si>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</si>
  <si>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</si>
  <si>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</si>
  <si>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</si>
  <si>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</si>
  <si>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</si>
  <si>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</si>
  <si>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</si>
  <si>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</si>
  <si>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</si>
  <si>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</si>
  <si>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</si>
  <si>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</si>
  <si>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</si>
  <si>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</si>
  <si>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</si>
  <si>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</si>
  <si>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</si>
  <si>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</si>
  <si>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</si>
  <si>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</si>
  <si>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</si>
  <si>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</si>
  <si>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</si>
  <si>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</si>
  <si>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</si>
  <si>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</si>
  <si>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</si>
  <si>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</si>
  <si>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</si>
  <si>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</si>
  <si>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</si>
  <si>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</si>
  <si>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</si>
  <si>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</si>
  <si>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</si>
  <si>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</si>
  <si>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</si>
  <si>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</si>
  <si>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</si>
  <si>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</si>
  <si>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</si>
  <si>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</si>
  <si>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</si>
  <si>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</si>
  <si>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</si>
  <si>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</si>
  <si>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</si>
  <si>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</si>
  <si>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</si>
  <si>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</si>
  <si>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</si>
  <si>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</si>
  <si>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</si>
  <si>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</si>
  <si>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</si>
  <si>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</si>
  <si>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</si>
  <si>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</si>
  <si>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</si>
  <si>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</si>
  <si>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</si>
  <si>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</si>
  <si>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</si>
  <si>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</si>
  <si>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</si>
  <si>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</si>
  <si>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</si>
  <si>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</si>
  <si>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</si>
  <si>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</si>
  <si>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</si>
  <si>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</si>
  <si>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</si>
  <si>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</si>
  <si>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</si>
  <si>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</si>
  <si>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</si>
  <si>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</si>
  <si>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</si>
  <si>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</si>
  <si>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</si>
  <si>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</si>
  <si>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</si>
  <si>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</si>
  <si>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</si>
  <si>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</si>
  <si>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</si>
  <si>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</si>
  <si>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</si>
  <si>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</si>
  <si>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</si>
  <si>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</si>
  <si>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</si>
  <si>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</si>
  <si>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</si>
  <si>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</si>
  <si>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</si>
  <si>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</si>
  <si>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</si>
  <si>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</si>
  <si>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</si>
  <si>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</si>
  <si>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</si>
  <si>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</si>
  <si>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</si>
  <si>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</si>
  <si>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</si>
  <si>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</si>
  <si>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</si>
  <si>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</si>
  <si>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</si>
  <si>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</si>
  <si>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</si>
  <si>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</si>
  <si>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</si>
  <si>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</si>
  <si>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</si>
  <si>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</si>
  <si>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</si>
  <si>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</si>
  <si>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</si>
  <si>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</si>
  <si>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</si>
  <si>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</si>
  <si>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</si>
  <si>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</si>
  <si>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</si>
  <si>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</si>
  <si>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</si>
  <si>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</si>
  <si>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</si>
  <si>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</si>
  <si>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</si>
  <si>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</si>
  <si>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</si>
  <si>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</si>
  <si>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</si>
  <si>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</si>
  <si>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</si>
  <si>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</si>
  <si>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</si>
  <si>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</si>
  <si>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</si>
  <si>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</si>
  <si>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</si>
  <si>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</si>
  <si>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</si>
  <si>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</si>
  <si>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</si>
  <si>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</si>
  <si>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</si>
  <si>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</si>
  <si>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</si>
  <si>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</si>
  <si>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</si>
  <si>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</si>
  <si>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</si>
  <si>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</si>
  <si>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</si>
  <si>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</si>
  <si>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</si>
  <si>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</si>
  <si>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</si>
  <si>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</si>
  <si>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</si>
  <si>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</si>
  <si>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</si>
  <si>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</si>
  <si>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</si>
  <si>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</si>
  <si>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</si>
  <si>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</si>
  <si>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</si>
  <si>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</si>
  <si>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</si>
  <si>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</si>
  <si>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</si>
  <si>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</si>
  <si>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</si>
  <si>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</si>
  <si>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</si>
  <si>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</si>
  <si>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</si>
  <si>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</si>
  <si>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</si>
  <si>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</si>
  <si>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</si>
  <si>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</si>
  <si>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</si>
  <si>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</si>
  <si>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</si>
  <si>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</si>
  <si>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</si>
  <si>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</si>
  <si>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</si>
  <si>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</si>
  <si>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</si>
  <si>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</si>
  <si>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</si>
  <si>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</si>
  <si>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</si>
  <si>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</si>
  <si>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</si>
  <si>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</si>
  <si>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</si>
  <si>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</si>
  <si>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</si>
  <si>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</si>
  <si>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</si>
  <si>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</si>
  <si>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</si>
  <si>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</si>
  <si>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</si>
  <si>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</si>
  <si>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</si>
  <si>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</si>
  <si>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</si>
  <si>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</si>
  <si>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</si>
  <si>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</si>
  <si>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</si>
  <si>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</si>
  <si>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</si>
  <si>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</si>
  <si>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</si>
  <si>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</si>
  <si>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</si>
  <si>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</si>
  <si>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</si>
  <si>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</si>
  <si>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</si>
  <si>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</si>
  <si>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</si>
  <si>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</si>
  <si>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</si>
  <si>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</si>
  <si>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</si>
  <si>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</si>
  <si>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</si>
  <si>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</si>
  <si>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</si>
  <si>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</si>
  <si>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</si>
  <si>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</si>
  <si>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</si>
  <si>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3J01</t>
  </si>
  <si>
    <t>Ion Exchange Material</t>
  </si>
  <si>
    <t>EDF Energy Nuclear Generation Ltd (EDFE NGL)</t>
  </si>
  <si>
    <t>ILW</t>
  </si>
  <si>
    <t>Waste volumes will be variable depending on station operating conditions.</t>
  </si>
  <si>
    <t>Spent ion exchange materials. Also some sludge.</t>
  </si>
  <si>
    <t>The waste is expected to be Rohm and Haas ion exchange material types IRN 154 (H+) and IRN 150L (mixed bed resin). Also some arisings of sludge. There are no large items that may require special handling.</t>
  </si>
  <si>
    <t>Proprietary Ion Exchange materials, Sludge, sand and water. Composition appropriate to proprietary ion exchange materials, some of which will be organic in nature. There will be some sludge and sand.</t>
  </si>
  <si>
    <t>NE</t>
  </si>
  <si>
    <t>= 0</t>
  </si>
  <si>
    <t>P</t>
  </si>
  <si>
    <t>P 0</t>
  </si>
  <si>
    <t>&lt;&lt; 0.10</t>
  </si>
  <si>
    <t>~ 1.3</t>
  </si>
  <si>
    <t>~ 0.30</t>
  </si>
  <si>
    <t>May be present</t>
  </si>
  <si>
    <t>Possibly in trace quantities.</t>
  </si>
  <si>
    <t>Not yet determined</t>
  </si>
  <si>
    <t>On-site</t>
  </si>
  <si>
    <t>~ 100.0</t>
  </si>
  <si>
    <t>Dungeness B Operational Waste Processing Facility (OWPF)</t>
  </si>
  <si>
    <t>Dungeness B</t>
  </si>
  <si>
    <t>= 42.6</t>
  </si>
  <si>
    <t>0.75</t>
  </si>
  <si>
    <t>1.25</t>
  </si>
  <si>
    <t>1.4.2025 - 31.3.2026</t>
  </si>
  <si>
    <t>= 0.8</t>
  </si>
  <si>
    <t>0.50</t>
  </si>
  <si>
    <t>1.50</t>
  </si>
  <si>
    <t>1.4.2026 - 31.3.2027</t>
  </si>
  <si>
    <t>1.4.2027 - 31.3.2028</t>
  </si>
  <si>
    <t>= 3.3</t>
  </si>
  <si>
    <t>500 l drum</t>
  </si>
  <si>
    <t xml:space="preserve"> 100.0</t>
  </si>
  <si>
    <t xml:space="preserve"> 0.20</t>
  </si>
  <si>
    <t>0.47</t>
  </si>
  <si>
    <t>238</t>
  </si>
  <si>
    <t>= 100.0</t>
  </si>
  <si>
    <t>9:1 BFS/OPC is expected to be the encapsulating matrix.</t>
  </si>
  <si>
    <t>Appropriate plant to be provided at the Station in accordance with strategy.</t>
  </si>
  <si>
    <t>Contamination by activation and fission products.</t>
  </si>
  <si>
    <t>Specific activity is a function of station operating history. Much of the resin accumulated during the early operation of a station is likely to be of low activity. The stocks are known to be of low activity. Arisings may be of higher activity.</t>
  </si>
  <si>
    <t>Theoretical Estimates. Stock activities of Mn54, Co60, Cs134, Cs137 are derived from tank sampling.</t>
  </si>
  <si>
    <t>=</t>
  </si>
  <si>
    <t>1.1</t>
  </si>
  <si>
    <t xml:space="preserve"> 1.7</t>
  </si>
  <si>
    <t>Density range is expected to be 1.62 - 1.73 t/m³.</t>
  </si>
  <si>
    <t>&lt;</t>
  </si>
  <si>
    <t>7.00E-06</t>
  </si>
  <si>
    <t>C</t>
  </si>
  <si>
    <t>3</t>
  </si>
  <si>
    <t>2.00E-05</t>
  </si>
  <si>
    <t>8</t>
  </si>
  <si>
    <t>4</t>
  </si>
  <si>
    <t>6</t>
  </si>
  <si>
    <t>1.41E-02</t>
  </si>
  <si>
    <t>2</t>
  </si>
  <si>
    <t>3.00E-01</t>
  </si>
  <si>
    <t>1.00E+00</t>
  </si>
  <si>
    <t>9.43E-02</t>
  </si>
  <si>
    <t>3.00E-02</t>
  </si>
  <si>
    <t>7.00E-02</t>
  </si>
  <si>
    <t>7.00E-04</t>
  </si>
  <si>
    <t>6.00E-03</t>
  </si>
  <si>
    <t>3.00E-05</t>
  </si>
  <si>
    <t>2.00E-04</t>
  </si>
  <si>
    <t>1.00E-04</t>
  </si>
  <si>
    <t>1.00E-03</t>
  </si>
  <si>
    <t>1.05E-03</t>
  </si>
  <si>
    <t>1.83E-02</t>
  </si>
  <si>
    <t>6.00E-04</t>
  </si>
  <si>
    <t>3.00E-03</t>
  </si>
  <si>
    <t>2.00E-03</t>
  </si>
  <si>
    <t>5.00E-03</t>
  </si>
  <si>
    <t>7.00E-05</t>
  </si>
  <si>
    <t>9.00E-04</t>
  </si>
  <si>
    <t>1.00E-05</t>
  </si>
  <si>
    <t>6.00E-01</t>
  </si>
  <si>
    <t>4.9</t>
  </si>
  <si>
    <t>47.5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</si>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</sst>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419</v>
      </c>
      <c r="E15" s="254"/>
      <c r="F15" s="254"/>
      <c r="G15" s="254"/>
      <c r="H15" s="255"/>
      <c r="I15" s="251" t="s">
        <v>420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423</v>
      </c>
      <c r="E16" s="254"/>
      <c r="F16" s="254"/>
      <c r="G16" s="254"/>
      <c r="H16" s="255"/>
      <c r="I16" s="251" t="s">
        <v>420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 t="s">
        <v>389</v>
      </c>
      <c r="E17" s="254"/>
      <c r="F17" s="254"/>
      <c r="G17" s="254"/>
      <c r="H17" s="255"/>
      <c r="I17" s="251">
        <v>0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424</v>
      </c>
      <c r="E110" s="244"/>
      <c r="F110" s="244"/>
      <c r="G110" s="244"/>
      <c r="H110" s="245"/>
      <c r="I110" s="249" t="s">
        <v>425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418</v>
      </c>
      <c r="J119" s="259" t="s">
        <v>23</v>
      </c>
      <c r="K119" s="259"/>
      <c r="L119" s="54" t="s">
        <v>22</v>
      </c>
      <c r="M119" s="180" t="s">
        <v>422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417</v>
      </c>
      <c r="J120" s="259" t="s">
        <v>25</v>
      </c>
      <c r="K120" s="259"/>
      <c r="L120" s="54" t="s">
        <v>22</v>
      </c>
      <c r="M120" s="180" t="s">
        <v>421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437</v>
      </c>
      <c r="E130" s="202" t="s">
        <v>438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401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402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402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402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402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402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402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402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402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402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402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402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402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402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402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402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402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403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402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403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403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404</v>
      </c>
      <c r="K229" s="234" t="s">
        <v>409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403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402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402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402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402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402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402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402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402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402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402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402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402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402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402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402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402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402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402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402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402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402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402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402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402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402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402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402</v>
      </c>
      <c r="K266" s="234" t="s">
        <v>410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403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412</v>
      </c>
      <c r="N292" s="275"/>
      <c r="O292" s="282" t="s">
        <v>413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414</v>
      </c>
      <c r="D315" s="281"/>
      <c r="E315" s="281"/>
      <c r="F315" s="281"/>
      <c r="G315" s="281"/>
      <c r="H315" s="281"/>
      <c r="I315" s="226"/>
      <c r="J315" s="280" t="s">
        <v>415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432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427</v>
      </c>
      <c r="J343" s="226"/>
      <c r="K343" s="225" t="s">
        <v>428</v>
      </c>
      <c r="L343" s="226"/>
      <c r="M343" s="225" t="s">
        <v>429</v>
      </c>
      <c r="N343" s="226"/>
      <c r="O343" s="225" t="s">
        <v>430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433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440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431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3J01</v>
      </c>
      <c r="G3" s="376"/>
      <c r="H3" s="376"/>
      <c r="I3" s="376"/>
      <c r="J3" s="376"/>
      <c r="K3" s="377"/>
      <c r="L3" s="384" t="str">
        <f>DataSheet!F2</f>
        <v>Ion Exchange Material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441</v>
      </c>
      <c r="E9" s="158" t="s">
        <v>442</v>
      </c>
      <c r="F9" s="157" t="s">
        <v>40</v>
      </c>
      <c r="G9" s="157" t="s">
        <v>443</v>
      </c>
      <c r="H9" s="157" t="s">
        <v>444</v>
      </c>
      <c r="I9" s="95"/>
      <c r="J9" s="157" t="s">
        <v>441</v>
      </c>
      <c r="K9" s="158" t="s">
        <v>445</v>
      </c>
      <c r="L9" s="157" t="s">
        <v>40</v>
      </c>
      <c r="M9" s="157" t="s">
        <v>443</v>
      </c>
      <c r="N9" s="157" t="s">
        <v>444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446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446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446</v>
      </c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446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447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447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447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447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448</v>
      </c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448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446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446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449</v>
      </c>
      <c r="F20" s="157" t="s">
        <v>443</v>
      </c>
      <c r="G20" s="157" t="s">
        <v>443</v>
      </c>
      <c r="H20" s="157" t="s">
        <v>450</v>
      </c>
      <c r="I20" s="95"/>
      <c r="J20" s="159" t="s">
        <v>40</v>
      </c>
      <c r="K20" s="159" t="s">
        <v>449</v>
      </c>
      <c r="L20" s="159" t="s">
        <v>443</v>
      </c>
      <c r="M20" s="159" t="s">
        <v>443</v>
      </c>
      <c r="N20" s="160" t="s">
        <v>450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451</v>
      </c>
      <c r="F21" s="157" t="s">
        <v>443</v>
      </c>
      <c r="G21" s="157" t="s">
        <v>443</v>
      </c>
      <c r="H21" s="157" t="s">
        <v>450</v>
      </c>
      <c r="I21" s="95"/>
      <c r="J21" s="159" t="s">
        <v>40</v>
      </c>
      <c r="K21" s="159" t="s">
        <v>452</v>
      </c>
      <c r="L21" s="159" t="s">
        <v>443</v>
      </c>
      <c r="M21" s="159" t="s">
        <v>443</v>
      </c>
      <c r="N21" s="160" t="s">
        <v>450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446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446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453</v>
      </c>
      <c r="F22" s="157" t="s">
        <v>443</v>
      </c>
      <c r="G22" s="157" t="s">
        <v>443</v>
      </c>
      <c r="H22" s="157" t="s">
        <v>450</v>
      </c>
      <c r="I22" s="95"/>
      <c r="J22" s="159" t="s">
        <v>40</v>
      </c>
      <c r="K22" s="159" t="s">
        <v>453</v>
      </c>
      <c r="L22" s="159" t="s">
        <v>443</v>
      </c>
      <c r="M22" s="159" t="s">
        <v>443</v>
      </c>
      <c r="N22" s="160" t="s">
        <v>450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448</v>
      </c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448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454</v>
      </c>
      <c r="F24" s="157" t="s">
        <v>443</v>
      </c>
      <c r="G24" s="157" t="s">
        <v>443</v>
      </c>
      <c r="H24" s="157" t="s">
        <v>450</v>
      </c>
      <c r="I24" s="95"/>
      <c r="J24" s="159" t="s">
        <v>40</v>
      </c>
      <c r="K24" s="159" t="s">
        <v>455</v>
      </c>
      <c r="L24" s="159" t="s">
        <v>443</v>
      </c>
      <c r="M24" s="159" t="s">
        <v>443</v>
      </c>
      <c r="N24" s="160" t="s">
        <v>450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446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446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456</v>
      </c>
      <c r="F25" s="157" t="s">
        <v>443</v>
      </c>
      <c r="G25" s="157" t="s">
        <v>443</v>
      </c>
      <c r="H25" s="157" t="s">
        <v>450</v>
      </c>
      <c r="I25" s="95"/>
      <c r="J25" s="159" t="s">
        <v>40</v>
      </c>
      <c r="K25" s="159" t="s">
        <v>457</v>
      </c>
      <c r="L25" s="159" t="s">
        <v>443</v>
      </c>
      <c r="M25" s="159" t="s">
        <v>443</v>
      </c>
      <c r="N25" s="160" t="s">
        <v>450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446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446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446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446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446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446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446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446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446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446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446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446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446</v>
      </c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446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446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446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446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446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446</v>
      </c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446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446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446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446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446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458</v>
      </c>
      <c r="F39" s="157" t="s">
        <v>443</v>
      </c>
      <c r="G39" s="157" t="s">
        <v>443</v>
      </c>
      <c r="H39" s="157" t="s">
        <v>450</v>
      </c>
      <c r="I39" s="95"/>
      <c r="J39" s="159" t="s">
        <v>40</v>
      </c>
      <c r="K39" s="159" t="s">
        <v>459</v>
      </c>
      <c r="L39" s="159" t="s">
        <v>443</v>
      </c>
      <c r="M39" s="159" t="s">
        <v>443</v>
      </c>
      <c r="N39" s="160" t="s">
        <v>450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446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446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446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446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446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446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446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446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446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446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460</v>
      </c>
      <c r="F42" s="157" t="s">
        <v>443</v>
      </c>
      <c r="G42" s="157" t="s">
        <v>443</v>
      </c>
      <c r="H42" s="157" t="s">
        <v>450</v>
      </c>
      <c r="I42" s="95"/>
      <c r="J42" s="159" t="s">
        <v>40</v>
      </c>
      <c r="K42" s="159" t="s">
        <v>461</v>
      </c>
      <c r="L42" s="159" t="s">
        <v>443</v>
      </c>
      <c r="M42" s="159" t="s">
        <v>443</v>
      </c>
      <c r="N42" s="160" t="s">
        <v>450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446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446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446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446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446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446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446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446</v>
      </c>
      <c r="O46" s="34"/>
      <c r="P46" s="96"/>
      <c r="Q46" s="87" t="s">
        <v>323</v>
      </c>
      <c r="R46" s="166" t="s">
        <v>40</v>
      </c>
      <c r="S46" s="159" t="s">
        <v>461</v>
      </c>
      <c r="T46" s="159" t="s">
        <v>443</v>
      </c>
      <c r="U46" s="159" t="s">
        <v>443</v>
      </c>
      <c r="V46" s="160" t="s">
        <v>450</v>
      </c>
      <c r="W46" s="95"/>
      <c r="X46" s="159" t="s">
        <v>40</v>
      </c>
      <c r="Y46" s="159" t="s">
        <v>465</v>
      </c>
      <c r="Z46" s="159" t="s">
        <v>443</v>
      </c>
      <c r="AA46" s="159" t="s">
        <v>443</v>
      </c>
      <c r="AB46" s="160" t="s">
        <v>450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461</v>
      </c>
      <c r="T47" s="159" t="s">
        <v>443</v>
      </c>
      <c r="U47" s="159" t="s">
        <v>443</v>
      </c>
      <c r="V47" s="160" t="s">
        <v>450</v>
      </c>
      <c r="W47" s="95"/>
      <c r="X47" s="159" t="s">
        <v>40</v>
      </c>
      <c r="Y47" s="159" t="s">
        <v>465</v>
      </c>
      <c r="Z47" s="159" t="s">
        <v>443</v>
      </c>
      <c r="AA47" s="159" t="s">
        <v>443</v>
      </c>
      <c r="AB47" s="160" t="s">
        <v>450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446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446</v>
      </c>
      <c r="O48" s="34"/>
      <c r="P48" s="96"/>
      <c r="Q48" s="87" t="s">
        <v>327</v>
      </c>
      <c r="R48" s="166" t="s">
        <v>40</v>
      </c>
      <c r="S48" s="159" t="s">
        <v>466</v>
      </c>
      <c r="T48" s="159" t="s">
        <v>443</v>
      </c>
      <c r="U48" s="159" t="s">
        <v>443</v>
      </c>
      <c r="V48" s="160" t="s">
        <v>450</v>
      </c>
      <c r="W48" s="95"/>
      <c r="X48" s="159" t="s">
        <v>40</v>
      </c>
      <c r="Y48" s="159" t="s">
        <v>467</v>
      </c>
      <c r="Z48" s="159" t="s">
        <v>443</v>
      </c>
      <c r="AA48" s="159" t="s">
        <v>443</v>
      </c>
      <c r="AB48" s="160" t="s">
        <v>450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446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446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446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446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446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446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446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446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446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446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446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446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462</v>
      </c>
      <c r="F54" s="157" t="s">
        <v>443</v>
      </c>
      <c r="G54" s="157" t="s">
        <v>443</v>
      </c>
      <c r="H54" s="157" t="s">
        <v>450</v>
      </c>
      <c r="I54" s="95"/>
      <c r="J54" s="159" t="s">
        <v>40</v>
      </c>
      <c r="K54" s="159" t="s">
        <v>462</v>
      </c>
      <c r="L54" s="159" t="s">
        <v>443</v>
      </c>
      <c r="M54" s="159" t="s">
        <v>443</v>
      </c>
      <c r="N54" s="160" t="s">
        <v>450</v>
      </c>
      <c r="O54" s="34"/>
      <c r="P54" s="96"/>
      <c r="Q54" s="87" t="s">
        <v>339</v>
      </c>
      <c r="R54" s="166" t="s">
        <v>40</v>
      </c>
      <c r="S54" s="159" t="s">
        <v>468</v>
      </c>
      <c r="T54" s="159" t="s">
        <v>443</v>
      </c>
      <c r="U54" s="159" t="s">
        <v>443</v>
      </c>
      <c r="V54" s="160" t="s">
        <v>450</v>
      </c>
      <c r="W54" s="95"/>
      <c r="X54" s="159" t="s">
        <v>40</v>
      </c>
      <c r="Y54" s="159" t="s">
        <v>469</v>
      </c>
      <c r="Z54" s="159" t="s">
        <v>443</v>
      </c>
      <c r="AA54" s="159" t="s">
        <v>443</v>
      </c>
      <c r="AB54" s="160" t="s">
        <v>450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446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446</v>
      </c>
      <c r="O55" s="34"/>
      <c r="P55" s="96"/>
      <c r="Q55" s="87" t="s">
        <v>341</v>
      </c>
      <c r="R55" s="166" t="s">
        <v>40</v>
      </c>
      <c r="S55" s="159" t="s">
        <v>470</v>
      </c>
      <c r="T55" s="159" t="s">
        <v>443</v>
      </c>
      <c r="U55" s="159" t="s">
        <v>443</v>
      </c>
      <c r="V55" s="160" t="s">
        <v>450</v>
      </c>
      <c r="W55" s="95"/>
      <c r="X55" s="159" t="s">
        <v>40</v>
      </c>
      <c r="Y55" s="159" t="s">
        <v>458</v>
      </c>
      <c r="Z55" s="159" t="s">
        <v>443</v>
      </c>
      <c r="AA55" s="159" t="s">
        <v>443</v>
      </c>
      <c r="AB55" s="160" t="s">
        <v>450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463</v>
      </c>
      <c r="F56" s="157" t="s">
        <v>443</v>
      </c>
      <c r="G56" s="157" t="s">
        <v>443</v>
      </c>
      <c r="H56" s="157" t="s">
        <v>450</v>
      </c>
      <c r="I56" s="95"/>
      <c r="J56" s="159" t="s">
        <v>40</v>
      </c>
      <c r="K56" s="159" t="s">
        <v>463</v>
      </c>
      <c r="L56" s="159" t="s">
        <v>443</v>
      </c>
      <c r="M56" s="159" t="s">
        <v>443</v>
      </c>
      <c r="N56" s="160" t="s">
        <v>450</v>
      </c>
      <c r="O56" s="34"/>
      <c r="P56" s="96"/>
      <c r="Q56" s="87" t="s">
        <v>343</v>
      </c>
      <c r="R56" s="166" t="s">
        <v>40</v>
      </c>
      <c r="S56" s="159" t="s">
        <v>459</v>
      </c>
      <c r="T56" s="159" t="s">
        <v>443</v>
      </c>
      <c r="U56" s="159" t="s">
        <v>443</v>
      </c>
      <c r="V56" s="160" t="s">
        <v>450</v>
      </c>
      <c r="W56" s="95"/>
      <c r="X56" s="159" t="s">
        <v>40</v>
      </c>
      <c r="Y56" s="159" t="s">
        <v>464</v>
      </c>
      <c r="Z56" s="159" t="s">
        <v>443</v>
      </c>
      <c r="AA56" s="159" t="s">
        <v>443</v>
      </c>
      <c r="AB56" s="160" t="s">
        <v>450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459</v>
      </c>
      <c r="F57" s="157" t="s">
        <v>443</v>
      </c>
      <c r="G57" s="157" t="s">
        <v>443</v>
      </c>
      <c r="H57" s="157" t="s">
        <v>450</v>
      </c>
      <c r="I57" s="95"/>
      <c r="J57" s="159" t="s">
        <v>40</v>
      </c>
      <c r="K57" s="159" t="s">
        <v>464</v>
      </c>
      <c r="L57" s="159" t="s">
        <v>443</v>
      </c>
      <c r="M57" s="159" t="s">
        <v>443</v>
      </c>
      <c r="N57" s="160" t="s">
        <v>450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446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446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446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446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458</v>
      </c>
      <c r="F60" s="157" t="s">
        <v>443</v>
      </c>
      <c r="G60" s="157" t="s">
        <v>443</v>
      </c>
      <c r="H60" s="157" t="s">
        <v>450</v>
      </c>
      <c r="I60" s="95"/>
      <c r="J60" s="159" t="s">
        <v>40</v>
      </c>
      <c r="K60" s="159" t="s">
        <v>459</v>
      </c>
      <c r="L60" s="159" t="s">
        <v>443</v>
      </c>
      <c r="M60" s="159" t="s">
        <v>443</v>
      </c>
      <c r="N60" s="160" t="s">
        <v>450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446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446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446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446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446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446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446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446</v>
      </c>
      <c r="O65" s="34"/>
      <c r="P65" s="96"/>
      <c r="Q65" s="87" t="s">
        <v>388</v>
      </c>
      <c r="R65" s="166" t="s">
        <v>40</v>
      </c>
      <c r="S65" s="177" t="s">
        <v>454</v>
      </c>
      <c r="T65" s="159" t="s">
        <v>443</v>
      </c>
      <c r="U65" s="159" t="s">
        <v>443</v>
      </c>
      <c r="V65" s="160" t="s">
        <v>450</v>
      </c>
      <c r="W65" s="100"/>
      <c r="X65" s="177" t="s">
        <v>40</v>
      </c>
      <c r="Y65" s="159" t="s">
        <v>471</v>
      </c>
      <c r="Z65" s="159" t="s">
        <v>443</v>
      </c>
      <c r="AA65" s="159" t="s">
        <v>443</v>
      </c>
      <c r="AB65" s="160" t="s">
        <v>450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459</v>
      </c>
      <c r="F66" s="157" t="s">
        <v>443</v>
      </c>
      <c r="G66" s="157" t="s">
        <v>443</v>
      </c>
      <c r="H66" s="157" t="s">
        <v>450</v>
      </c>
      <c r="I66" s="95"/>
      <c r="J66" s="159" t="s">
        <v>40</v>
      </c>
      <c r="K66" s="159" t="s">
        <v>464</v>
      </c>
      <c r="L66" s="159" t="s">
        <v>443</v>
      </c>
      <c r="M66" s="159" t="s">
        <v>443</v>
      </c>
      <c r="N66" s="160" t="s">
        <v>450</v>
      </c>
      <c r="O66" s="34"/>
      <c r="P66" s="96"/>
      <c r="Q66" s="102" t="s">
        <v>361</v>
      </c>
      <c r="R66" s="141"/>
      <c r="S66" s="143">
        <v>4.2799707999999995E-3</v>
      </c>
      <c r="T66" s="103"/>
      <c r="U66" s="103"/>
      <c r="V66" s="103" t="s">
        <v>474</v>
      </c>
      <c r="W66" s="104"/>
      <c r="X66" s="103"/>
      <c r="Y66" s="143">
        <v>1.2529912399999999E-2</v>
      </c>
      <c r="Z66" s="103"/>
      <c r="AA66" s="103"/>
      <c r="AB66" s="103" t="s">
        <v>474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459</v>
      </c>
      <c r="F67" s="163" t="s">
        <v>443</v>
      </c>
      <c r="G67" s="163" t="s">
        <v>443</v>
      </c>
      <c r="H67" s="163" t="s">
        <v>450</v>
      </c>
      <c r="I67" s="108"/>
      <c r="J67" s="164" t="s">
        <v>40</v>
      </c>
      <c r="K67" s="164" t="s">
        <v>464</v>
      </c>
      <c r="L67" s="164" t="s">
        <v>443</v>
      </c>
      <c r="M67" s="164" t="s">
        <v>443</v>
      </c>
      <c r="N67" s="165" t="s">
        <v>450</v>
      </c>
      <c r="O67" s="109"/>
      <c r="P67" s="110"/>
      <c r="Q67" s="111" t="s">
        <v>363</v>
      </c>
      <c r="R67" s="142"/>
      <c r="S67" s="144">
        <v>0.4893149505643537</v>
      </c>
      <c r="T67" s="112"/>
      <c r="U67" s="112"/>
      <c r="V67" s="112" t="s">
        <v>474</v>
      </c>
      <c r="W67" s="113"/>
      <c r="X67" s="114"/>
      <c r="Y67" s="144">
        <v>1.8070680089643538</v>
      </c>
      <c r="Z67" s="112"/>
      <c r="AA67" s="112"/>
      <c r="AB67" s="112" t="s">
        <v>474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AD5FD3-75DC-4220-A233-977D20D50691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3C2A1775-C3EB-4160-88C4-7D16D0776F7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c9916e7d-9e19-4c90-a1a1-3ee8168c014e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8ecdb34a-4277-44e3-b278-ac713513efb9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2026-04-13T09:40:32Z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830100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