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<sst xmlns="http://schemas.openxmlformats.org/spreadsheetml/2006/main" count="1449" uniqueCount="494">
  <si>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</si>
  <si>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</si>
  <si>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</si>
  <si>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</si>
  <si>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</si>
  <si>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</si>
  <si>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</si>
  <si>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</si>
  <si>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</si>
  <si>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</si>
  <si>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</si>
  <si>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</si>
  <si>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</si>
  <si>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</si>
  <si>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</si>
  <si>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</si>
  <si>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</si>
  <si>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</si>
  <si>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</si>
  <si>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</si>
  <si>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</si>
  <si>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</si>
  <si>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</si>
  <si>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</si>
  <si>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</si>
  <si>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</si>
  <si>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</si>
  <si>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</si>
  <si>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</si>
  <si>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</si>
  <si>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</si>
  <si>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</si>
  <si>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</si>
  <si>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</si>
  <si>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</si>
  <si>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</si>
  <si>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</si>
  <si>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</si>
  <si>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</si>
  <si>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</si>
  <si>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</si>
  <si>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</si>
  <si>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</si>
  <si>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</si>
  <si>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</si>
  <si>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</si>
  <si>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</si>
  <si>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</si>
  <si>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</si>
  <si>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</si>
  <si>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</si>
  <si>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</si>
  <si>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</si>
  <si>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</si>
  <si>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</si>
  <si>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</si>
  <si>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</si>
  <si>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</si>
  <si>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</si>
  <si>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</si>
  <si>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</si>
  <si>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</si>
  <si>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</si>
  <si>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</si>
  <si>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</si>
  <si>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</si>
  <si>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</si>
  <si>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</si>
  <si>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</si>
  <si>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</si>
  <si>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</si>
  <si>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</si>
  <si>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</si>
  <si>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</si>
  <si>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</si>
  <si>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</si>
  <si>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</si>
  <si>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</si>
  <si>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</si>
  <si>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</si>
  <si>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</si>
  <si>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</si>
  <si>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</si>
  <si>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</si>
  <si>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</si>
  <si>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</si>
  <si>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</si>
  <si>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</si>
  <si>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</si>
  <si>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</si>
  <si>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</si>
  <si>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</si>
  <si>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</si>
  <si>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</si>
  <si>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</si>
  <si>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</si>
  <si>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</si>
  <si>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</si>
  <si>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</si>
  <si>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</si>
  <si>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</si>
  <si>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</si>
  <si>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</si>
  <si>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</si>
  <si>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</si>
  <si>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</si>
  <si>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</si>
  <si>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</si>
  <si>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</si>
  <si>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</si>
  <si>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</si>
  <si>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</si>
  <si>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</si>
  <si>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</si>
  <si>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</si>
  <si>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</si>
  <si>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</si>
  <si>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</si>
  <si>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</si>
  <si>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</si>
  <si>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</si>
  <si>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</si>
  <si>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</si>
  <si>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</si>
  <si>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</si>
  <si>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</si>
  <si>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</si>
  <si>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</si>
  <si>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</si>
  <si>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</si>
  <si>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</si>
  <si>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</si>
  <si>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</si>
  <si>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</si>
  <si>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</si>
  <si>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</si>
  <si>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</si>
  <si>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</si>
  <si>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</si>
  <si>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</si>
  <si>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</si>
  <si>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</si>
  <si>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</si>
  <si>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</si>
  <si>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</si>
  <si>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</si>
  <si>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</si>
  <si>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</si>
  <si>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</si>
  <si>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</si>
  <si>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</si>
  <si>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</si>
  <si>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</si>
  <si>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</si>
  <si>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</si>
  <si>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</si>
  <si>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</si>
  <si>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</si>
  <si>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</si>
  <si>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</si>
  <si>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</si>
  <si>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</si>
  <si>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</si>
  <si>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</si>
  <si>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</si>
  <si>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</si>
  <si>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</si>
  <si>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</si>
  <si>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</si>
  <si>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</si>
  <si>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</si>
  <si>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</si>
  <si>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</si>
  <si>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</si>
  <si>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</si>
  <si>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</si>
  <si>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</si>
  <si>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</si>
  <si>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</si>
  <si>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</si>
  <si>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</si>
  <si>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</si>
  <si>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</si>
  <si>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</si>
  <si>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</si>
  <si>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</si>
  <si>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</si>
  <si>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</si>
  <si>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</si>
  <si>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</si>
  <si>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</si>
  <si>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</si>
  <si>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</si>
  <si>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</si>
  <si>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</si>
  <si>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</si>
  <si>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</si>
  <si>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</si>
  <si>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</si>
  <si>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</si>
  <si>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</si>
  <si>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</si>
  <si>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</si>
  <si>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</si>
  <si>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</si>
  <si>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</si>
  <si>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</si>
  <si>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</si>
  <si>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</si>
  <si>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</si>
  <si>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</si>
  <si>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</si>
  <si>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</si>
  <si>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</si>
  <si>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</si>
  <si>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</si>
  <si>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</si>
  <si>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</si>
  <si>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</si>
  <si>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</si>
  <si>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</si>
  <si>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</si>
  <si>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</si>
  <si>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</si>
  <si>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</si>
  <si>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</si>
  <si>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</si>
  <si>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</si>
  <si>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</si>
  <si>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</si>
  <si>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</si>
  <si>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</si>
  <si>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</si>
  <si>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</si>
  <si>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</si>
  <si>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</si>
  <si>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</si>
  <si>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</si>
  <si>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</si>
  <si>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</si>
  <si>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</si>
  <si>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</si>
  <si>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</si>
  <si>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</si>
  <si>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</si>
  <si>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</si>
  <si>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</si>
  <si>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</si>
  <si>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</si>
  <si>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</si>
  <si>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</si>
  <si>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</si>
  <si>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</si>
  <si>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</si>
  <si>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</si>
  <si>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</si>
  <si>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</si>
  <si>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</si>
  <si>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</si>
  <si>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</si>
  <si>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</si>
  <si>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</si>
  <si>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</si>
  <si>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</si>
  <si>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</si>
  <si>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</si>
  <si>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</si>
  <si>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</si>
  <si>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</si>
  <si>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</si>
  <si>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</si>
  <si>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</si>
  <si>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</si>
  <si>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</si>
  <si>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</si>
  <si>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</si>
  <si>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</si>
  <si>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</si>
  <si>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</si>
  <si>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</si>
  <si>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</si>
  <si>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</si>
  <si>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</si>
  <si>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</si>
  <si>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</si>
  <si>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</si>
  <si>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</si>
  <si>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</si>
  <si>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</si>
  <si>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</si>
  <si>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</si>
  <si>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</si>
  <si>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</si>
  <si>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</si>
  <si>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</si>
  <si>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</si>
  <si>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</si>
  <si>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</si>
  <si>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</si>
  <si>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</si>
  <si>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</si>
  <si>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</si>
  <si>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</si>
  <si>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</si>
  <si>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</si>
  <si>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</si>
  <si>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</si>
  <si>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</si>
  <si>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</si>
  <si>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</si>
  <si>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</si>
  <si>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</si>
  <si>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</si>
  <si>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</si>
  <si>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</si>
  <si>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</si>
  <si>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</si>
  <si>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</si>
  <si>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</si>
  <si>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</si>
  <si>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</si>
  <si>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</si>
  <si>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</si>
  <si>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</si>
  <si>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</si>
  <si>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</si>
  <si>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</si>
  <si>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</si>
  <si>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</si>
  <si>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</si>
  <si>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</si>
  <si>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</si>
  <si>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</si>
  <si>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</si>
  <si>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</si>
  <si>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</si>
  <si>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</si>
  <si>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</si>
  <si>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</si>
  <si>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</si>
  <si>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</si>
  <si>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</si>
  <si>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</si>
  <si>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</si>
  <si>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</si>
  <si>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</si>
  <si>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</si>
  <si>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</si>
  <si>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</si>
  <si>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</si>
  <si>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</si>
  <si>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</si>
  <si>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</si>
  <si>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</si>
  <si>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</si>
  <si>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</si>
  <si>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</si>
  <si>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</si>
  <si>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</si>
  <si>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</si>
  <si>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</si>
  <si>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</si>
  <si>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</si>
  <si>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</si>
  <si>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</si>
  <si>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</si>
  <si>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</si>
  <si>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</si>
  <si>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</si>
  <si>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</si>
  <si>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</si>
  <si>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</si>
  <si>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</si>
  <si>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</si>
  <si>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</si>
  <si>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</si>
  <si>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</si>
  <si>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</si>
  <si>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</si>
  <si>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</si>
  <si>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</si>
  <si>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</si>
  <si>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</si>
  <si>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</si>
  <si>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</si>
  <si>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</si>
  <si>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</si>
  <si>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</si>
  <si>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</si>
  <si>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</si>
  <si>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</si>
  <si>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</si>
  <si>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</si>
  <si>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</si>
  <si>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3K25</t>
  </si>
  <si>
    <t>Miscellaneous Activated Components - Debris Vault 4</t>
  </si>
  <si>
    <t>EDF Energy Nuclear Generation Ltd (EDFE NGL)</t>
  </si>
  <si>
    <t>ILW</t>
  </si>
  <si>
    <t>Waste volumes will be variable depending on station operating conditions. Estimated future arisings at 12 m3/yr until end of life at 2027 and 17.8 m3/yr during defueling period. Total future arising value increased compared to 2022 due to station lifetime extension and defueling period which will end in 2030.</t>
  </si>
  <si>
    <t>Components resulting from the dismantling of fuel stringers. Some additional high activity components in steel tins, may also be present.</t>
  </si>
  <si>
    <t>Graphite sleeves, associated metal components and other components may be present. The possibility of large items which may need special handling is not assessed.</t>
  </si>
  <si>
    <t>Neutral</t>
  </si>
  <si>
    <t>Graphite and steels. Stocks are estimated to be 65% wt graphite, 35% wt stainless steel. Arisings will be about 3% wt graphite, 97% wt stainless steel.</t>
  </si>
  <si>
    <t>~ 90.0</t>
  </si>
  <si>
    <t>316, 321</t>
  </si>
  <si>
    <t>NE</t>
  </si>
  <si>
    <t>= 0</t>
  </si>
  <si>
    <t>TR</t>
  </si>
  <si>
    <t>~ 10.0</t>
  </si>
  <si>
    <t>&lt; 1.0</t>
  </si>
  <si>
    <t>P</t>
  </si>
  <si>
    <t>Expect only trace quantities, if any.</t>
  </si>
  <si>
    <t>Not yet determined</t>
  </si>
  <si>
    <t>On-site</t>
  </si>
  <si>
    <t>= 100.0</t>
  </si>
  <si>
    <t>Hartlepool Waste Management Centre (WMC)</t>
  </si>
  <si>
    <t>Hartlepool</t>
  </si>
  <si>
    <t>= 204.0</t>
  </si>
  <si>
    <t>0.75</t>
  </si>
  <si>
    <t>1.25</t>
  </si>
  <si>
    <t>1.4.2025 - 31.3.2027</t>
  </si>
  <si>
    <t>= 24.0</t>
  </si>
  <si>
    <t>0.50</t>
  </si>
  <si>
    <t>1.50</t>
  </si>
  <si>
    <t>1.4.2027 - 31.3.2030</t>
  </si>
  <si>
    <t>= 53.4</t>
  </si>
  <si>
    <t>4 m box (100 mm concrete shielding)</t>
  </si>
  <si>
    <t xml:space="preserve"> 100.0</t>
  </si>
  <si>
    <t xml:space="preserve"> 12.2</t>
  </si>
  <si>
    <t>14.3</t>
  </si>
  <si>
    <t>24</t>
  </si>
  <si>
    <t>2117</t>
  </si>
  <si>
    <t>Diffused into components</t>
  </si>
  <si>
    <t>Graphite and activation of trace elements in metallic components.</t>
  </si>
  <si>
    <t>Not assessed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</si>
  <si>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</si>
  <si>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</si>
  <si>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</si>
  <si>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Components resulting from the dismantling of fuel stringers. Activation of metallic components will be the main sources of activity.</t>
  </si>
  <si>
    <t>Specific activity is a function of station operating history. The values quoted are indicative of the activities that might be expected.</t>
  </si>
  <si>
    <t>Theoretical estimates. "Other beta/gamma nuclides in arisings and stocks include (in TBq/m³) S35 (6E-2, 7E-4); Ca45 (6E-5, 2E-6); Cr51 (9E+2, 4E-1); Co58 (1E+2, 8E-1); Sr89 (2E-6, 7E-9); Zr95 (3E-7, 2E-9); Nb95 (1E+0, 1E-3); Ta182 (1E-3, 2E-5); Sc46 (3E-4, 3E-6); Fe59 (2E+1, 5E-2); Sr85 (1E-6 , 6E-9 ); Sn113(8E -6 , 1E-7 ); Sb124(6E-8 ,3E-10 ); Sm145(5E-7, 1E-7) and W181(3E-7 , 6E-9 )."</t>
  </si>
  <si>
    <t>~</t>
  </si>
  <si>
    <t>~ 3.0</t>
  </si>
  <si>
    <t>The density of the encapsulated waste is expected to be approximately 3 t/m³.</t>
  </si>
  <si>
    <t>5.00E-02</t>
  </si>
  <si>
    <t>C</t>
  </si>
  <si>
    <t>2</t>
  </si>
  <si>
    <t>9.00E-03</t>
  </si>
  <si>
    <t>8.00E-07</t>
  </si>
  <si>
    <t>1.00E-07</t>
  </si>
  <si>
    <t>2.00E-02</t>
  </si>
  <si>
    <t>7.00E-02</t>
  </si>
  <si>
    <t>4</t>
  </si>
  <si>
    <t>2.00E-05</t>
  </si>
  <si>
    <t>3.00E-07</t>
  </si>
  <si>
    <t>4.00E-08</t>
  </si>
  <si>
    <t>4.00E+00</t>
  </si>
  <si>
    <t>7.00E+01</t>
  </si>
  <si>
    <t>5.00E+02</t>
  </si>
  <si>
    <t>4.00E+01</t>
  </si>
  <si>
    <t>2.00E+02</t>
  </si>
  <si>
    <t>3.00E-02</t>
  </si>
  <si>
    <t>9.00E-02</t>
  </si>
  <si>
    <t>3.00E+00</t>
  </si>
  <si>
    <t>1.00E+01</t>
  </si>
  <si>
    <t>4.00E-07</t>
  </si>
  <si>
    <t>8.00E-06</t>
  </si>
  <si>
    <t>8</t>
  </si>
  <si>
    <t>6.00E-04</t>
  </si>
  <si>
    <t>2.00E-04</t>
  </si>
  <si>
    <t>1.00E-02</t>
  </si>
  <si>
    <t>4.00E-02</t>
  </si>
  <si>
    <t>3.00E-04</t>
  </si>
  <si>
    <t>1.00E-03</t>
  </si>
  <si>
    <t>8.00E-04</t>
  </si>
  <si>
    <t>3.00E-03</t>
  </si>
  <si>
    <t>1.00E-01</t>
  </si>
  <si>
    <t>4.00E-03</t>
  </si>
  <si>
    <t>5.00E-09</t>
  </si>
  <si>
    <t>1.00E-09</t>
  </si>
  <si>
    <t>2.00E-06</t>
  </si>
  <si>
    <t>6.00E-06</t>
  </si>
  <si>
    <t>5.00E-05</t>
  </si>
  <si>
    <t>6.00E-05</t>
  </si>
  <si>
    <t>2.00E-10</t>
  </si>
  <si>
    <t>5.00E-07</t>
  </si>
  <si>
    <t>9.00E-08</t>
  </si>
  <si>
    <t>9.00E-07</t>
  </si>
  <si>
    <t>2.00E-03</t>
  </si>
  <si>
    <t>1.00E+00</t>
  </si>
  <si>
    <t>1.00E+03</t>
  </si>
  <si>
    <t>77.4</t>
  </si>
  <si>
    <t>281.4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</si>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</sst>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60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422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407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406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406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406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406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410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411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413</v>
      </c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435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415</v>
      </c>
      <c r="D315" s="281"/>
      <c r="E315" s="281"/>
      <c r="F315" s="281"/>
      <c r="G315" s="281"/>
      <c r="H315" s="281"/>
      <c r="I315" s="226"/>
      <c r="J315" s="280" t="s">
        <v>416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431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72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3K25</v>
      </c>
      <c r="G3" s="376"/>
      <c r="H3" s="376"/>
      <c r="I3" s="376"/>
      <c r="J3" s="376"/>
      <c r="K3" s="377"/>
      <c r="L3" s="384" t="str">
        <f>DataSheet!F2</f>
        <v>Miscellaneous Activated Components - Debris Vault 4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444</v>
      </c>
      <c r="F9" s="157" t="s">
        <v>445</v>
      </c>
      <c r="G9" s="157" t="s">
        <v>445</v>
      </c>
      <c r="H9" s="157" t="s">
        <v>446</v>
      </c>
      <c r="I9" s="95"/>
      <c r="J9" s="157" t="s">
        <v>40</v>
      </c>
      <c r="K9" s="158" t="s">
        <v>447</v>
      </c>
      <c r="L9" s="157" t="s">
        <v>445</v>
      </c>
      <c r="M9" s="157" t="s">
        <v>445</v>
      </c>
      <c r="N9" s="157" t="s">
        <v>446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448</v>
      </c>
      <c r="F10" s="157" t="s">
        <v>445</v>
      </c>
      <c r="G10" s="157" t="s">
        <v>445</v>
      </c>
      <c r="H10" s="157" t="s">
        <v>446</v>
      </c>
      <c r="I10" s="95"/>
      <c r="J10" s="159" t="s">
        <v>40</v>
      </c>
      <c r="K10" s="159" t="s">
        <v>449</v>
      </c>
      <c r="L10" s="159" t="s">
        <v>445</v>
      </c>
      <c r="M10" s="159" t="s">
        <v>445</v>
      </c>
      <c r="N10" s="160" t="s">
        <v>446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445</v>
      </c>
      <c r="G11" s="157" t="s">
        <v>445</v>
      </c>
      <c r="H11" s="157" t="s">
        <v>446</v>
      </c>
      <c r="I11" s="95"/>
      <c r="J11" s="159" t="s">
        <v>40</v>
      </c>
      <c r="K11" s="159" t="s">
        <v>451</v>
      </c>
      <c r="L11" s="159" t="s">
        <v>445</v>
      </c>
      <c r="M11" s="159" t="s">
        <v>445</v>
      </c>
      <c r="N11" s="160" t="s">
        <v>446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452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452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452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453</v>
      </c>
      <c r="F14" s="157" t="s">
        <v>445</v>
      </c>
      <c r="G14" s="157" t="s">
        <v>445</v>
      </c>
      <c r="H14" s="157" t="s">
        <v>446</v>
      </c>
      <c r="I14" s="95"/>
      <c r="J14" s="159" t="s">
        <v>40</v>
      </c>
      <c r="K14" s="159" t="s">
        <v>453</v>
      </c>
      <c r="L14" s="159" t="s">
        <v>445</v>
      </c>
      <c r="M14" s="159" t="s">
        <v>445</v>
      </c>
      <c r="N14" s="160" t="s">
        <v>446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454</v>
      </c>
      <c r="F18" s="157" t="s">
        <v>445</v>
      </c>
      <c r="G18" s="157" t="s">
        <v>445</v>
      </c>
      <c r="H18" s="157" t="s">
        <v>446</v>
      </c>
      <c r="I18" s="95"/>
      <c r="J18" s="159" t="s">
        <v>40</v>
      </c>
      <c r="K18" s="159" t="s">
        <v>455</v>
      </c>
      <c r="L18" s="159" t="s">
        <v>445</v>
      </c>
      <c r="M18" s="159" t="s">
        <v>445</v>
      </c>
      <c r="N18" s="160" t="s">
        <v>446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456</v>
      </c>
      <c r="F20" s="157" t="s">
        <v>445</v>
      </c>
      <c r="G20" s="157" t="s">
        <v>445</v>
      </c>
      <c r="H20" s="157" t="s">
        <v>446</v>
      </c>
      <c r="I20" s="95"/>
      <c r="J20" s="159" t="s">
        <v>40</v>
      </c>
      <c r="K20" s="159" t="s">
        <v>457</v>
      </c>
      <c r="L20" s="159" t="s">
        <v>445</v>
      </c>
      <c r="M20" s="159" t="s">
        <v>445</v>
      </c>
      <c r="N20" s="160" t="s">
        <v>446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457</v>
      </c>
      <c r="F21" s="157" t="s">
        <v>445</v>
      </c>
      <c r="G21" s="157" t="s">
        <v>445</v>
      </c>
      <c r="H21" s="157" t="s">
        <v>446</v>
      </c>
      <c r="I21" s="95"/>
      <c r="J21" s="159" t="s">
        <v>40</v>
      </c>
      <c r="K21" s="159" t="s">
        <v>458</v>
      </c>
      <c r="L21" s="159" t="s">
        <v>445</v>
      </c>
      <c r="M21" s="159" t="s">
        <v>445</v>
      </c>
      <c r="N21" s="160" t="s">
        <v>446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467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467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459</v>
      </c>
      <c r="F22" s="157" t="s">
        <v>445</v>
      </c>
      <c r="G22" s="157" t="s">
        <v>445</v>
      </c>
      <c r="H22" s="157" t="s">
        <v>446</v>
      </c>
      <c r="I22" s="95"/>
      <c r="J22" s="159" t="s">
        <v>40</v>
      </c>
      <c r="K22" s="159" t="s">
        <v>460</v>
      </c>
      <c r="L22" s="159" t="s">
        <v>445</v>
      </c>
      <c r="M22" s="159" t="s">
        <v>445</v>
      </c>
      <c r="N22" s="160" t="s">
        <v>446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461</v>
      </c>
      <c r="F23" s="157" t="s">
        <v>445</v>
      </c>
      <c r="G23" s="157" t="s">
        <v>445</v>
      </c>
      <c r="H23" s="157" t="s">
        <v>446</v>
      </c>
      <c r="I23" s="95"/>
      <c r="J23" s="159" t="s">
        <v>40</v>
      </c>
      <c r="K23" s="159" t="s">
        <v>462</v>
      </c>
      <c r="L23" s="159" t="s">
        <v>445</v>
      </c>
      <c r="M23" s="159" t="s">
        <v>445</v>
      </c>
      <c r="N23" s="160" t="s">
        <v>446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463</v>
      </c>
      <c r="F24" s="157" t="s">
        <v>445</v>
      </c>
      <c r="G24" s="157" t="s">
        <v>445</v>
      </c>
      <c r="H24" s="157" t="s">
        <v>446</v>
      </c>
      <c r="I24" s="95"/>
      <c r="J24" s="159" t="s">
        <v>40</v>
      </c>
      <c r="K24" s="159" t="s">
        <v>464</v>
      </c>
      <c r="L24" s="159" t="s">
        <v>445</v>
      </c>
      <c r="M24" s="159" t="s">
        <v>445</v>
      </c>
      <c r="N24" s="160" t="s">
        <v>446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467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467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465</v>
      </c>
      <c r="F25" s="157" t="s">
        <v>445</v>
      </c>
      <c r="G25" s="157" t="s">
        <v>445</v>
      </c>
      <c r="H25" s="157" t="s">
        <v>446</v>
      </c>
      <c r="I25" s="95"/>
      <c r="J25" s="159" t="s">
        <v>40</v>
      </c>
      <c r="K25" s="159" t="s">
        <v>466</v>
      </c>
      <c r="L25" s="159" t="s">
        <v>445</v>
      </c>
      <c r="M25" s="159" t="s">
        <v>445</v>
      </c>
      <c r="N25" s="160" t="s">
        <v>446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467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467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467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467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467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467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467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467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467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467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467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467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468</v>
      </c>
      <c r="F34" s="157" t="s">
        <v>445</v>
      </c>
      <c r="G34" s="157" t="s">
        <v>445</v>
      </c>
      <c r="H34" s="157" t="s">
        <v>446</v>
      </c>
      <c r="I34" s="95"/>
      <c r="J34" s="159" t="s">
        <v>40</v>
      </c>
      <c r="K34" s="159" t="s">
        <v>469</v>
      </c>
      <c r="L34" s="159" t="s">
        <v>445</v>
      </c>
      <c r="M34" s="159" t="s">
        <v>445</v>
      </c>
      <c r="N34" s="160" t="s">
        <v>446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467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467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470</v>
      </c>
      <c r="F35" s="157" t="s">
        <v>445</v>
      </c>
      <c r="G35" s="157" t="s">
        <v>445</v>
      </c>
      <c r="H35" s="157" t="s">
        <v>446</v>
      </c>
      <c r="I35" s="95"/>
      <c r="J35" s="159" t="s">
        <v>40</v>
      </c>
      <c r="K35" s="159" t="s">
        <v>471</v>
      </c>
      <c r="L35" s="159" t="s">
        <v>445</v>
      </c>
      <c r="M35" s="159" t="s">
        <v>445</v>
      </c>
      <c r="N35" s="160" t="s">
        <v>446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472</v>
      </c>
      <c r="F36" s="157" t="s">
        <v>445</v>
      </c>
      <c r="G36" s="157" t="s">
        <v>445</v>
      </c>
      <c r="H36" s="157" t="s">
        <v>446</v>
      </c>
      <c r="I36" s="95"/>
      <c r="J36" s="159" t="s">
        <v>40</v>
      </c>
      <c r="K36" s="159" t="s">
        <v>473</v>
      </c>
      <c r="L36" s="159" t="s">
        <v>445</v>
      </c>
      <c r="M36" s="159" t="s">
        <v>445</v>
      </c>
      <c r="N36" s="160" t="s">
        <v>446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467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467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467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467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467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467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467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467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467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467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467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467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474</v>
      </c>
      <c r="F41" s="157" t="s">
        <v>445</v>
      </c>
      <c r="G41" s="157" t="s">
        <v>445</v>
      </c>
      <c r="H41" s="157" t="s">
        <v>446</v>
      </c>
      <c r="I41" s="95"/>
      <c r="J41" s="159" t="s">
        <v>40</v>
      </c>
      <c r="K41" s="159" t="s">
        <v>475</v>
      </c>
      <c r="L41" s="159" t="s">
        <v>445</v>
      </c>
      <c r="M41" s="159" t="s">
        <v>445</v>
      </c>
      <c r="N41" s="160" t="s">
        <v>446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467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467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476</v>
      </c>
      <c r="F42" s="157" t="s">
        <v>445</v>
      </c>
      <c r="G42" s="157" t="s">
        <v>445</v>
      </c>
      <c r="H42" s="157" t="s">
        <v>446</v>
      </c>
      <c r="I42" s="95"/>
      <c r="J42" s="159" t="s">
        <v>40</v>
      </c>
      <c r="K42" s="159" t="s">
        <v>463</v>
      </c>
      <c r="L42" s="159" t="s">
        <v>445</v>
      </c>
      <c r="M42" s="159" t="s">
        <v>445</v>
      </c>
      <c r="N42" s="160" t="s">
        <v>446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467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467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472</v>
      </c>
      <c r="F43" s="157" t="s">
        <v>445</v>
      </c>
      <c r="G43" s="157" t="s">
        <v>445</v>
      </c>
      <c r="H43" s="157" t="s">
        <v>446</v>
      </c>
      <c r="I43" s="95"/>
      <c r="J43" s="159" t="s">
        <v>40</v>
      </c>
      <c r="K43" s="159" t="s">
        <v>477</v>
      </c>
      <c r="L43" s="159" t="s">
        <v>445</v>
      </c>
      <c r="M43" s="159" t="s">
        <v>445</v>
      </c>
      <c r="N43" s="160" t="s">
        <v>446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467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467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478</v>
      </c>
      <c r="F44" s="157" t="s">
        <v>445</v>
      </c>
      <c r="G44" s="157" t="s">
        <v>445</v>
      </c>
      <c r="H44" s="157" t="s">
        <v>446</v>
      </c>
      <c r="I44" s="95"/>
      <c r="J44" s="159" t="s">
        <v>40</v>
      </c>
      <c r="K44" s="159" t="s">
        <v>479</v>
      </c>
      <c r="L44" s="159" t="s">
        <v>445</v>
      </c>
      <c r="M44" s="159" t="s">
        <v>445</v>
      </c>
      <c r="N44" s="160" t="s">
        <v>446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467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467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453</v>
      </c>
      <c r="F46" s="157" t="s">
        <v>445</v>
      </c>
      <c r="G46" s="157" t="s">
        <v>445</v>
      </c>
      <c r="H46" s="157" t="s">
        <v>446</v>
      </c>
      <c r="I46" s="95"/>
      <c r="J46" s="159" t="s">
        <v>40</v>
      </c>
      <c r="K46" s="159" t="s">
        <v>480</v>
      </c>
      <c r="L46" s="159" t="s">
        <v>445</v>
      </c>
      <c r="M46" s="159" t="s">
        <v>445</v>
      </c>
      <c r="N46" s="160" t="s">
        <v>446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467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467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449</v>
      </c>
      <c r="F47" s="157" t="s">
        <v>445</v>
      </c>
      <c r="G47" s="157" t="s">
        <v>445</v>
      </c>
      <c r="H47" s="157" t="s">
        <v>446</v>
      </c>
      <c r="I47" s="95"/>
      <c r="J47" s="159" t="s">
        <v>40</v>
      </c>
      <c r="K47" s="159" t="s">
        <v>481</v>
      </c>
      <c r="L47" s="159" t="s">
        <v>445</v>
      </c>
      <c r="M47" s="159" t="s">
        <v>445</v>
      </c>
      <c r="N47" s="160" t="s">
        <v>446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467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467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467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467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467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467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482</v>
      </c>
      <c r="F49" s="157" t="s">
        <v>445</v>
      </c>
      <c r="G49" s="157" t="s">
        <v>445</v>
      </c>
      <c r="H49" s="157" t="s">
        <v>446</v>
      </c>
      <c r="I49" s="95"/>
      <c r="J49" s="159" t="s">
        <v>40</v>
      </c>
      <c r="K49" s="159" t="s">
        <v>483</v>
      </c>
      <c r="L49" s="159" t="s">
        <v>445</v>
      </c>
      <c r="M49" s="159" t="s">
        <v>445</v>
      </c>
      <c r="N49" s="160" t="s">
        <v>446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467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467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467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467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467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467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467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467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467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467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467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467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484</v>
      </c>
      <c r="F54" s="157" t="s">
        <v>445</v>
      </c>
      <c r="G54" s="157" t="s">
        <v>445</v>
      </c>
      <c r="H54" s="157" t="s">
        <v>446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467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467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467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467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467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467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467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467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467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467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467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485</v>
      </c>
      <c r="F57" s="157" t="s">
        <v>445</v>
      </c>
      <c r="G57" s="157" t="s">
        <v>445</v>
      </c>
      <c r="H57" s="157" t="s">
        <v>446</v>
      </c>
      <c r="I57" s="95"/>
      <c r="J57" s="159" t="s">
        <v>40</v>
      </c>
      <c r="K57" s="159" t="s">
        <v>486</v>
      </c>
      <c r="L57" s="159" t="s">
        <v>445</v>
      </c>
      <c r="M57" s="159" t="s">
        <v>445</v>
      </c>
      <c r="N57" s="160" t="s">
        <v>446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467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467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467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467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467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467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467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467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466</v>
      </c>
      <c r="F64" s="157" t="s">
        <v>445</v>
      </c>
      <c r="G64" s="157" t="s">
        <v>445</v>
      </c>
      <c r="H64" s="157" t="s">
        <v>446</v>
      </c>
      <c r="I64" s="95"/>
      <c r="J64" s="159" t="s">
        <v>40</v>
      </c>
      <c r="K64" s="159" t="s">
        <v>487</v>
      </c>
      <c r="L64" s="159" t="s">
        <v>445</v>
      </c>
      <c r="M64" s="159" t="s">
        <v>445</v>
      </c>
      <c r="N64" s="160" t="s">
        <v>446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467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467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470</v>
      </c>
      <c r="F65" s="157" t="s">
        <v>445</v>
      </c>
      <c r="G65" s="157" t="s">
        <v>445</v>
      </c>
      <c r="H65" s="157" t="s">
        <v>446</v>
      </c>
      <c r="I65" s="95"/>
      <c r="J65" s="159" t="s">
        <v>40</v>
      </c>
      <c r="K65" s="159" t="s">
        <v>488</v>
      </c>
      <c r="L65" s="159" t="s">
        <v>445</v>
      </c>
      <c r="M65" s="159" t="s">
        <v>445</v>
      </c>
      <c r="N65" s="160" t="s">
        <v>446</v>
      </c>
      <c r="O65" s="34"/>
      <c r="P65" s="96"/>
      <c r="Q65" s="87" t="s">
        <v>388</v>
      </c>
      <c r="R65" s="166" t="s">
        <v>40</v>
      </c>
      <c r="S65" s="177" t="s">
        <v>489</v>
      </c>
      <c r="T65" s="159" t="s">
        <v>445</v>
      </c>
      <c r="U65" s="159" t="s">
        <v>445</v>
      </c>
      <c r="V65" s="160" t="s">
        <v>446</v>
      </c>
      <c r="W65" s="100"/>
      <c r="X65" s="177" t="s">
        <v>40</v>
      </c>
      <c r="Y65" s="159" t="s">
        <v>490</v>
      </c>
      <c r="Z65" s="159" t="s">
        <v>445</v>
      </c>
      <c r="AA65" s="159" t="s">
        <v>445</v>
      </c>
      <c r="AB65" s="160" t="s">
        <v>446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477</v>
      </c>
      <c r="F66" s="157" t="s">
        <v>445</v>
      </c>
      <c r="G66" s="157" t="s">
        <v>445</v>
      </c>
      <c r="H66" s="157" t="s">
        <v>446</v>
      </c>
      <c r="I66" s="95"/>
      <c r="J66" s="159" t="s">
        <v>40</v>
      </c>
      <c r="K66" s="159" t="s">
        <v>474</v>
      </c>
      <c r="L66" s="159" t="s">
        <v>445</v>
      </c>
      <c r="M66" s="159" t="s">
        <v>445</v>
      </c>
      <c r="N66" s="160" t="s">
        <v>446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493</v>
      </c>
      <c r="W66" s="104"/>
      <c r="X66" s="103"/>
      <c r="Y66" s="143">
        <v>0</v>
      </c>
      <c r="Z66" s="103"/>
      <c r="AA66" s="103"/>
      <c r="AB66" s="103" t="s">
        <v>493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468</v>
      </c>
      <c r="F67" s="163" t="s">
        <v>445</v>
      </c>
      <c r="G67" s="163" t="s">
        <v>445</v>
      </c>
      <c r="H67" s="163" t="s">
        <v>446</v>
      </c>
      <c r="I67" s="108"/>
      <c r="J67" s="164" t="s">
        <v>40</v>
      </c>
      <c r="K67" s="164" t="s">
        <v>472</v>
      </c>
      <c r="L67" s="164" t="s">
        <v>445</v>
      </c>
      <c r="M67" s="164" t="s">
        <v>445</v>
      </c>
      <c r="N67" s="165" t="s">
        <v>446</v>
      </c>
      <c r="O67" s="109"/>
      <c r="P67" s="110"/>
      <c r="Q67" s="111" t="s">
        <v>363</v>
      </c>
      <c r="R67" s="142"/>
      <c r="S67" s="144">
        <v>118.22670010520002</v>
      </c>
      <c r="T67" s="112"/>
      <c r="U67" s="112"/>
      <c r="V67" s="112" t="s">
        <v>493</v>
      </c>
      <c r="W67" s="113"/>
      <c r="X67" s="114"/>
      <c r="Y67" s="144">
        <v>1783.220397131</v>
      </c>
      <c r="Z67" s="112"/>
      <c r="AA67" s="112"/>
      <c r="AB67" s="112" t="s">
        <v>493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7D0E65C-DAB6-4777-BC65-F9A018C38E0B}"/>
</file>

<file path=customXml/itemProps4.xml><?xml version="1.0" encoding="utf-8"?>
<ds:datastoreItem xmlns:ds="http://schemas.openxmlformats.org/officeDocument/2006/customXml" ds:itemID="{51A55B50-73C8-4A27-AE55-121339D5964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85f3da27-96cf-4ff5-bb7f-1c583ca17076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fa080d41-0641-412b-8115-7f5dad608781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2026-04-13T10:02:01Z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835300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