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<sst xmlns="http://schemas.openxmlformats.org/spreadsheetml/2006/main" count="1366" uniqueCount="465">
  <si>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</si>
  <si>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</si>
  <si>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</si>
  <si>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</si>
  <si>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</si>
  <si>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</si>
  <si>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</si>
  <si>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</si>
  <si>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</si>
  <si>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</si>
  <si>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</si>
  <si>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</si>
  <si>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</si>
  <si>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</si>
  <si>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</si>
  <si>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</si>
  <si>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</si>
  <si>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</si>
  <si>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</si>
  <si>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</si>
  <si>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</si>
  <si>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</si>
  <si>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</si>
  <si>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</si>
  <si>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</si>
  <si>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</si>
  <si>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</si>
  <si>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</si>
  <si>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</si>
  <si>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</si>
  <si>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</si>
  <si>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</si>
  <si>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</si>
  <si>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</si>
  <si>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</si>
  <si>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</si>
  <si>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</si>
  <si>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</si>
  <si>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</si>
  <si>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</si>
  <si>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</si>
  <si>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</si>
  <si>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</si>
  <si>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</si>
  <si>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</si>
  <si>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</si>
  <si>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</si>
  <si>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</si>
  <si>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</si>
  <si>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</si>
  <si>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</si>
  <si>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</si>
  <si>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</si>
  <si>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</si>
  <si>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</si>
  <si>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</si>
  <si>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</si>
  <si>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</si>
  <si>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</si>
  <si>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</si>
  <si>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</si>
  <si>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</si>
  <si>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</si>
  <si>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</si>
  <si>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</si>
  <si>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</si>
  <si>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</si>
  <si>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</si>
  <si>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</si>
  <si>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</si>
  <si>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</si>
  <si>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</si>
  <si>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</si>
  <si>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</si>
  <si>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</si>
  <si>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</si>
  <si>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</si>
  <si>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</si>
  <si>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</si>
  <si>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</si>
  <si>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</si>
  <si>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</si>
  <si>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</si>
  <si>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</si>
  <si>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</si>
  <si>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</si>
  <si>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</si>
  <si>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</si>
  <si>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</si>
  <si>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</si>
  <si>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</si>
  <si>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</si>
  <si>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</si>
  <si>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</si>
  <si>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</si>
  <si>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</si>
  <si>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</si>
  <si>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</si>
  <si>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</si>
  <si>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</si>
  <si>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</si>
  <si>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</si>
  <si>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</si>
  <si>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</si>
  <si>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</si>
  <si>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</si>
  <si>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</si>
  <si>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</si>
  <si>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</si>
  <si>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</si>
  <si>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</si>
  <si>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</si>
  <si>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</si>
  <si>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</si>
  <si>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</si>
  <si>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</si>
  <si>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</si>
  <si>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</si>
  <si>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</si>
  <si>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</si>
  <si>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</si>
  <si>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</si>
  <si>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</si>
  <si>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</si>
  <si>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</si>
  <si>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</si>
  <si>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</si>
  <si>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</si>
  <si>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</si>
  <si>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</si>
  <si>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</si>
  <si>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</si>
  <si>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</si>
  <si>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</si>
  <si>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</si>
  <si>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</si>
  <si>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</si>
  <si>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</si>
  <si>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</si>
  <si>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</si>
  <si>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</si>
  <si>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</si>
  <si>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</si>
  <si>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</si>
  <si>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</si>
  <si>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</si>
  <si>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</si>
  <si>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</si>
  <si>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</si>
  <si>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</si>
  <si>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</si>
  <si>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</si>
  <si>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</si>
  <si>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</si>
  <si>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</si>
  <si>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</si>
  <si>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</si>
  <si>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</si>
  <si>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</si>
  <si>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</si>
  <si>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</si>
  <si>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</si>
  <si>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</si>
  <si>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</si>
  <si>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</si>
  <si>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</si>
  <si>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</si>
  <si>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</si>
  <si>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</si>
  <si>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</si>
  <si>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</si>
  <si>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</si>
  <si>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</si>
  <si>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</si>
  <si>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</si>
  <si>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</si>
  <si>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</si>
  <si>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</si>
  <si>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</si>
  <si>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</si>
  <si>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</si>
  <si>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</si>
  <si>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</si>
  <si>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</si>
  <si>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</si>
  <si>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</si>
  <si>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</si>
  <si>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</si>
  <si>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</si>
  <si>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</si>
  <si>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</si>
  <si>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</si>
  <si>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</si>
  <si>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</si>
  <si>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</si>
  <si>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</si>
  <si>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</si>
  <si>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</si>
  <si>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</si>
  <si>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</si>
  <si>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</si>
  <si>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</si>
  <si>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</si>
  <si>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</si>
  <si>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</si>
  <si>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</si>
  <si>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</si>
  <si>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</si>
  <si>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</si>
  <si>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</si>
  <si>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</si>
  <si>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</si>
  <si>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</si>
  <si>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</si>
  <si>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</si>
  <si>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</si>
  <si>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</si>
  <si>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</si>
  <si>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</si>
  <si>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</si>
  <si>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</si>
  <si>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</si>
  <si>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</si>
  <si>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</si>
  <si>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</si>
  <si>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</si>
  <si>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</si>
  <si>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</si>
  <si>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</si>
  <si>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</si>
  <si>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</si>
  <si>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</si>
  <si>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</si>
  <si>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</si>
  <si>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</si>
  <si>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</si>
  <si>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</si>
  <si>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</si>
  <si>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</si>
  <si>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</si>
  <si>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</si>
  <si>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</si>
  <si>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</si>
  <si>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</si>
  <si>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</si>
  <si>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</si>
  <si>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</si>
  <si>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</si>
  <si>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</si>
  <si>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</si>
  <si>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</si>
  <si>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</si>
  <si>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</si>
  <si>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</si>
  <si>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</si>
  <si>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</si>
  <si>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</si>
  <si>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</si>
  <si>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</si>
  <si>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</si>
  <si>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</si>
  <si>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</si>
  <si>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</si>
  <si>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</si>
  <si>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</si>
  <si>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</si>
  <si>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</si>
  <si>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</si>
  <si>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</si>
  <si>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</si>
  <si>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</si>
  <si>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</si>
  <si>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</si>
  <si>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</si>
  <si>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</si>
  <si>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</si>
  <si>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</si>
  <si>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</si>
  <si>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</si>
  <si>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</si>
  <si>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</si>
  <si>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</si>
  <si>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</si>
  <si>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</si>
  <si>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</si>
  <si>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</si>
  <si>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</si>
  <si>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</si>
  <si>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</si>
  <si>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</si>
  <si>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</si>
  <si>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</si>
  <si>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</si>
  <si>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</si>
  <si>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</si>
  <si>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</si>
  <si>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</si>
  <si>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</si>
  <si>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</si>
  <si>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</si>
  <si>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</si>
  <si>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</si>
  <si>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</si>
  <si>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</si>
  <si>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</si>
  <si>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</si>
  <si>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</si>
  <si>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</si>
  <si>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</si>
  <si>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</si>
  <si>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</si>
  <si>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</si>
  <si>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</si>
  <si>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</si>
  <si>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</si>
  <si>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</si>
  <si>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</si>
  <si>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</si>
  <si>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</si>
  <si>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</si>
  <si>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</si>
  <si>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</si>
  <si>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</si>
  <si>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</si>
  <si>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</si>
  <si>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</si>
  <si>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</si>
  <si>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</si>
  <si>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</si>
  <si>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</si>
  <si>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</si>
  <si>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</si>
  <si>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</si>
  <si>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</si>
  <si>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</si>
  <si>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</si>
  <si>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</si>
  <si>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</si>
  <si>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</si>
  <si>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</si>
  <si>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</si>
  <si>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</si>
  <si>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</si>
  <si>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</si>
  <si>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</si>
  <si>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</si>
  <si>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</si>
  <si>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</si>
  <si>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</si>
  <si>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</si>
  <si>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</si>
  <si>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</si>
  <si>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</si>
  <si>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</si>
  <si>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</si>
  <si>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</si>
  <si>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</si>
  <si>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</si>
  <si>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</si>
  <si>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</si>
  <si>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</si>
  <si>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</si>
  <si>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</si>
  <si>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</si>
  <si>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</si>
  <si>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</si>
  <si>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</si>
  <si>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</si>
  <si>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</si>
  <si>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</si>
  <si>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</si>
  <si>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</si>
  <si>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</si>
  <si>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</si>
  <si>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</si>
  <si>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</si>
  <si>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</si>
  <si>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</si>
  <si>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</si>
  <si>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</si>
  <si>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</si>
  <si>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</si>
  <si>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</si>
  <si>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</si>
  <si>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</si>
  <si>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</si>
  <si>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</si>
  <si>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</si>
  <si>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</si>
  <si>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</si>
  <si>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</si>
  <si>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</si>
  <si>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</si>
  <si>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</si>
  <si>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3L09</t>
  </si>
  <si>
    <t>Miscellaneous Activated Components - Debris Vault 1</t>
  </si>
  <si>
    <t>EDF Energy Nuclear Generation Ltd (EDFE NGL)</t>
  </si>
  <si>
    <t>ILW</t>
  </si>
  <si>
    <t>Stock volume updated to 10.8 following station assessment. Waste volumes will be variable depending on station operating conditions. Annual future arising convervatively estimated at 0.36 m3/yr during the operational period and at 2.1 m3/yr during the period of defueling. Total future arising increased compared to 2022 due to lifetime extension to 2027 and end of defueling in 2030</t>
  </si>
  <si>
    <t>Irradiated reactor components (excluding principal fuel element stringer components and control rods).</t>
  </si>
  <si>
    <t>Redundant or defective components such as control rod chains, neutron shield plugs, neutron flux detectors and graphite/steel items originating from fuel plug unit refurbishment. The possibility of large items which may need special handling is not assessed.</t>
  </si>
  <si>
    <t>Neutral</t>
  </si>
  <si>
    <t>Principally steel. Other materials not assessed.</t>
  </si>
  <si>
    <t>P</t>
  </si>
  <si>
    <t>NE</t>
  </si>
  <si>
    <t>TR</t>
  </si>
  <si>
    <t>= 0</t>
  </si>
  <si>
    <t>May be present in trace quantities.</t>
  </si>
  <si>
    <t>Yes</t>
  </si>
  <si>
    <t>On-site</t>
  </si>
  <si>
    <t>= 100.0</t>
  </si>
  <si>
    <t>Heysham 1 Waste Management Centre (WMC)</t>
  </si>
  <si>
    <t>Heysham 1</t>
  </si>
  <si>
    <t>= 10.8</t>
  </si>
  <si>
    <t>0.75</t>
  </si>
  <si>
    <t>1.25</t>
  </si>
  <si>
    <t>1.4.2025 - 31.3.2027</t>
  </si>
  <si>
    <t>= 0.7</t>
  </si>
  <si>
    <t>0.50</t>
  </si>
  <si>
    <t>1.50</t>
  </si>
  <si>
    <t>1.4.2027 - 31.3.2030</t>
  </si>
  <si>
    <t>= 6.3</t>
  </si>
  <si>
    <t>4 m box (100 mm concrete shielding)</t>
  </si>
  <si>
    <t xml:space="preserve"> 100.0</t>
  </si>
  <si>
    <t xml:space="preserve"> 12.2</t>
  </si>
  <si>
    <t>14.3</t>
  </si>
  <si>
    <t>2</t>
  </si>
  <si>
    <t>Diffused into materials</t>
  </si>
  <si>
    <t>As activated graphite</t>
  </si>
  <si>
    <t>Not assessed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</si>
  <si>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</si>
  <si>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</si>
  <si>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</si>
  <si>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>Irradiated components removed from the reactor. Activated material removed from the reactor core is likely to be of high specific activity.</t>
  </si>
  <si>
    <t>Specific activity is a function of station operating history. The values quoted are indicative of the activities that might be expected.</t>
  </si>
  <si>
    <t>Estimates are based upon theoretical assessments. Other beta/gamma nuclides will include Fe59. Other beta/gamma nuclides (in TBq/m³) in arisings and stocks include: - Cr51 (4E+2, 2E-2); Co58 (1E+2, 7E-2); Nb95 (3E-1, 3E-5) and Ru103 (2E-4, 3E-8).</t>
  </si>
  <si>
    <t>=</t>
  </si>
  <si>
    <t>1.0</t>
  </si>
  <si>
    <t>~ 3.0</t>
  </si>
  <si>
    <t>The density of the encapsulated waste is expected to be approximately 3 t/m³.</t>
  </si>
  <si>
    <t>2.00E-08</t>
  </si>
  <si>
    <t>C</t>
  </si>
  <si>
    <t>8</t>
  </si>
  <si>
    <t>5.00E-02</t>
  </si>
  <si>
    <t>4</t>
  </si>
  <si>
    <t>6</t>
  </si>
  <si>
    <t>3.00E-01</t>
  </si>
  <si>
    <t>1.00E+01</t>
  </si>
  <si>
    <t>4.00E+01</t>
  </si>
  <si>
    <t>3.00E+02</t>
  </si>
  <si>
    <t>3.00E+01</t>
  </si>
  <si>
    <t>1.00E+02</t>
  </si>
  <si>
    <t>2.00E-01</t>
  </si>
  <si>
    <t>8.00E-07</t>
  </si>
  <si>
    <t>3.00E-05</t>
  </si>
  <si>
    <t>4.00E-05</t>
  </si>
  <si>
    <t>5.00E-05</t>
  </si>
  <si>
    <t>1.00E-03</t>
  </si>
  <si>
    <t>5.00E-04</t>
  </si>
  <si>
    <t>4.00E-03</t>
  </si>
  <si>
    <t>8.00E-02</t>
  </si>
  <si>
    <t>5.00E+02</t>
  </si>
  <si>
    <t>7.0</t>
  </si>
  <si>
    <t>17.8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</si>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</sst>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72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415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414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407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409</v>
      </c>
      <c r="N292" s="275"/>
      <c r="O292" s="282" t="s">
        <v>410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431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3L09</v>
      </c>
      <c r="G3" s="376"/>
      <c r="H3" s="376"/>
      <c r="I3" s="376"/>
      <c r="J3" s="376"/>
      <c r="K3" s="377"/>
      <c r="L3" s="384" t="str">
        <f>DataSheet!F2</f>
        <v>Miscellaneous Activated Components - Debris Vault 1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440</v>
      </c>
      <c r="F9" s="157" t="s">
        <v>441</v>
      </c>
      <c r="G9" s="157" t="s">
        <v>441</v>
      </c>
      <c r="H9" s="157" t="s">
        <v>426</v>
      </c>
      <c r="I9" s="95"/>
      <c r="J9" s="157" t="s">
        <v>40</v>
      </c>
      <c r="K9" s="158" t="s">
        <v>440</v>
      </c>
      <c r="L9" s="157" t="s">
        <v>441</v>
      </c>
      <c r="M9" s="157" t="s">
        <v>441</v>
      </c>
      <c r="N9" s="157" t="s">
        <v>426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442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443</v>
      </c>
      <c r="F11" s="157" t="s">
        <v>441</v>
      </c>
      <c r="G11" s="157" t="s">
        <v>441</v>
      </c>
      <c r="H11" s="157" t="s">
        <v>426</v>
      </c>
      <c r="I11" s="95"/>
      <c r="J11" s="159" t="s">
        <v>40</v>
      </c>
      <c r="K11" s="159" t="s">
        <v>443</v>
      </c>
      <c r="L11" s="159" t="s">
        <v>441</v>
      </c>
      <c r="M11" s="159" t="s">
        <v>441</v>
      </c>
      <c r="N11" s="160" t="s">
        <v>426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444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444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445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445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442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446</v>
      </c>
      <c r="F20" s="157" t="s">
        <v>441</v>
      </c>
      <c r="G20" s="157" t="s">
        <v>441</v>
      </c>
      <c r="H20" s="157" t="s">
        <v>426</v>
      </c>
      <c r="I20" s="95"/>
      <c r="J20" s="159" t="s">
        <v>40</v>
      </c>
      <c r="K20" s="159" t="s">
        <v>447</v>
      </c>
      <c r="L20" s="159" t="s">
        <v>441</v>
      </c>
      <c r="M20" s="159" t="s">
        <v>441</v>
      </c>
      <c r="N20" s="160" t="s">
        <v>426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448</v>
      </c>
      <c r="F21" s="157" t="s">
        <v>441</v>
      </c>
      <c r="G21" s="157" t="s">
        <v>441</v>
      </c>
      <c r="H21" s="157" t="s">
        <v>426</v>
      </c>
      <c r="I21" s="95"/>
      <c r="J21" s="159" t="s">
        <v>40</v>
      </c>
      <c r="K21" s="159" t="s">
        <v>449</v>
      </c>
      <c r="L21" s="159" t="s">
        <v>441</v>
      </c>
      <c r="M21" s="159" t="s">
        <v>441</v>
      </c>
      <c r="N21" s="160" t="s">
        <v>426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442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450</v>
      </c>
      <c r="F22" s="157" t="s">
        <v>441</v>
      </c>
      <c r="G22" s="157" t="s">
        <v>441</v>
      </c>
      <c r="H22" s="157" t="s">
        <v>426</v>
      </c>
      <c r="I22" s="95"/>
      <c r="J22" s="159" t="s">
        <v>40</v>
      </c>
      <c r="K22" s="159" t="s">
        <v>451</v>
      </c>
      <c r="L22" s="159" t="s">
        <v>441</v>
      </c>
      <c r="M22" s="159" t="s">
        <v>441</v>
      </c>
      <c r="N22" s="160" t="s">
        <v>426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452</v>
      </c>
      <c r="F23" s="157" t="s">
        <v>441</v>
      </c>
      <c r="G23" s="157" t="s">
        <v>441</v>
      </c>
      <c r="H23" s="157" t="s">
        <v>426</v>
      </c>
      <c r="I23" s="95"/>
      <c r="J23" s="159" t="s">
        <v>40</v>
      </c>
      <c r="K23" s="159" t="s">
        <v>452</v>
      </c>
      <c r="L23" s="159" t="s">
        <v>441</v>
      </c>
      <c r="M23" s="159" t="s">
        <v>441</v>
      </c>
      <c r="N23" s="160" t="s">
        <v>426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447</v>
      </c>
      <c r="F24" s="157" t="s">
        <v>441</v>
      </c>
      <c r="G24" s="157" t="s">
        <v>441</v>
      </c>
      <c r="H24" s="157" t="s">
        <v>426</v>
      </c>
      <c r="I24" s="95"/>
      <c r="J24" s="159" t="s">
        <v>40</v>
      </c>
      <c r="K24" s="159" t="s">
        <v>447</v>
      </c>
      <c r="L24" s="159" t="s">
        <v>441</v>
      </c>
      <c r="M24" s="159" t="s">
        <v>441</v>
      </c>
      <c r="N24" s="160" t="s">
        <v>426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442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453</v>
      </c>
      <c r="F25" s="157" t="s">
        <v>441</v>
      </c>
      <c r="G25" s="157" t="s">
        <v>441</v>
      </c>
      <c r="H25" s="157" t="s">
        <v>426</v>
      </c>
      <c r="I25" s="95"/>
      <c r="J25" s="159" t="s">
        <v>40</v>
      </c>
      <c r="K25" s="159" t="s">
        <v>454</v>
      </c>
      <c r="L25" s="159" t="s">
        <v>441</v>
      </c>
      <c r="M25" s="159" t="s">
        <v>441</v>
      </c>
      <c r="N25" s="160" t="s">
        <v>426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442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442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442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442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442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442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442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442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455</v>
      </c>
      <c r="F34" s="157" t="s">
        <v>441</v>
      </c>
      <c r="G34" s="157" t="s">
        <v>441</v>
      </c>
      <c r="H34" s="157" t="s">
        <v>426</v>
      </c>
      <c r="I34" s="95"/>
      <c r="J34" s="159" t="s">
        <v>40</v>
      </c>
      <c r="K34" s="159" t="s">
        <v>456</v>
      </c>
      <c r="L34" s="159" t="s">
        <v>441</v>
      </c>
      <c r="M34" s="159" t="s">
        <v>441</v>
      </c>
      <c r="N34" s="160" t="s">
        <v>426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442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457</v>
      </c>
      <c r="F35" s="157" t="s">
        <v>441</v>
      </c>
      <c r="G35" s="157" t="s">
        <v>441</v>
      </c>
      <c r="H35" s="157" t="s">
        <v>426</v>
      </c>
      <c r="I35" s="95"/>
      <c r="J35" s="159" t="s">
        <v>40</v>
      </c>
      <c r="K35" s="159" t="s">
        <v>457</v>
      </c>
      <c r="L35" s="159" t="s">
        <v>441</v>
      </c>
      <c r="M35" s="159" t="s">
        <v>441</v>
      </c>
      <c r="N35" s="160" t="s">
        <v>426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458</v>
      </c>
      <c r="F36" s="157" t="s">
        <v>441</v>
      </c>
      <c r="G36" s="157" t="s">
        <v>441</v>
      </c>
      <c r="H36" s="157" t="s">
        <v>426</v>
      </c>
      <c r="I36" s="95"/>
      <c r="J36" s="159" t="s">
        <v>40</v>
      </c>
      <c r="K36" s="159" t="s">
        <v>458</v>
      </c>
      <c r="L36" s="159" t="s">
        <v>441</v>
      </c>
      <c r="M36" s="159" t="s">
        <v>441</v>
      </c>
      <c r="N36" s="160" t="s">
        <v>426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442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442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442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442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442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442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442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459</v>
      </c>
      <c r="F41" s="157" t="s">
        <v>441</v>
      </c>
      <c r="G41" s="157" t="s">
        <v>441</v>
      </c>
      <c r="H41" s="157" t="s">
        <v>426</v>
      </c>
      <c r="I41" s="95"/>
      <c r="J41" s="159" t="s">
        <v>40</v>
      </c>
      <c r="K41" s="159" t="s">
        <v>459</v>
      </c>
      <c r="L41" s="159" t="s">
        <v>441</v>
      </c>
      <c r="M41" s="159" t="s">
        <v>441</v>
      </c>
      <c r="N41" s="160" t="s">
        <v>426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442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442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442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442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442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442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442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442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442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442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442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442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442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442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442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442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442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442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445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442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442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442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445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442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442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442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442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442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442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442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442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442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442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442</v>
      </c>
      <c r="O65" s="34"/>
      <c r="P65" s="96"/>
      <c r="Q65" s="87" t="s">
        <v>388</v>
      </c>
      <c r="R65" s="166" t="s">
        <v>40</v>
      </c>
      <c r="S65" s="177" t="s">
        <v>460</v>
      </c>
      <c r="T65" s="159" t="s">
        <v>441</v>
      </c>
      <c r="U65" s="159" t="s">
        <v>441</v>
      </c>
      <c r="V65" s="160" t="s">
        <v>426</v>
      </c>
      <c r="W65" s="100"/>
      <c r="X65" s="177" t="s">
        <v>40</v>
      </c>
      <c r="Y65" s="159" t="s">
        <v>461</v>
      </c>
      <c r="Z65" s="159" t="s">
        <v>441</v>
      </c>
      <c r="AA65" s="159" t="s">
        <v>441</v>
      </c>
      <c r="AB65" s="160" t="s">
        <v>426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442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464</v>
      </c>
      <c r="W66" s="104"/>
      <c r="X66" s="103"/>
      <c r="Y66" s="143">
        <v>0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442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442</v>
      </c>
      <c r="O67" s="109"/>
      <c r="P67" s="110"/>
      <c r="Q67" s="111" t="s">
        <v>363</v>
      </c>
      <c r="R67" s="142"/>
      <c r="S67" s="144">
        <v>80.635540820000017</v>
      </c>
      <c r="T67" s="112"/>
      <c r="U67" s="112"/>
      <c r="V67" s="112" t="s">
        <v>464</v>
      </c>
      <c r="W67" s="113"/>
      <c r="X67" s="114"/>
      <c r="Y67" s="144">
        <v>920.25558002000002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95A52A-3E71-4CB7-85A9-FF88ED521463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7c5170f9-27c0-4a3a-b1ba-8fbe007b1e93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1e3cf166-8390-46b8-844c-88274b36f0f8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2026-04-13T10:33:38Z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837400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