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<sst xmlns="http://schemas.openxmlformats.org/spreadsheetml/2006/main" count="1322" uniqueCount="472">
  <si>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</si>
  <si>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</si>
  <si>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</si>
  <si>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</si>
  <si>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</si>
  <si>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</si>
  <si>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</si>
  <si>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</si>
  <si>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</si>
  <si>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</si>
  <si>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</si>
  <si>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</si>
  <si>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</si>
  <si>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</si>
  <si>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</si>
  <si>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</si>
  <si>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</si>
  <si>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</si>
  <si>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</si>
  <si>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</si>
  <si>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</si>
  <si>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</si>
  <si>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</si>
  <si>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</si>
  <si>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</si>
  <si>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</si>
  <si>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</si>
  <si>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</si>
  <si>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</si>
  <si>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</si>
  <si>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</si>
  <si>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</si>
  <si>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</si>
  <si>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</si>
  <si>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</si>
  <si>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</si>
  <si>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</si>
  <si>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</si>
  <si>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</si>
  <si>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</si>
  <si>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</si>
  <si>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</si>
  <si>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</si>
  <si>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</si>
  <si>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</si>
  <si>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</si>
  <si>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</si>
  <si>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</si>
  <si>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</si>
  <si>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</si>
  <si>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</si>
  <si>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</si>
  <si>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</si>
  <si>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</si>
  <si>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</si>
  <si>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</si>
  <si>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</si>
  <si>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</si>
  <si>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</si>
  <si>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</si>
  <si>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</si>
  <si>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</si>
  <si>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</si>
  <si>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</si>
  <si>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</si>
  <si>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</si>
  <si>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</si>
  <si>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</si>
  <si>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</si>
  <si>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</si>
  <si>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</si>
  <si>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</si>
  <si>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</si>
  <si>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</si>
  <si>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</si>
  <si>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</si>
  <si>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</si>
  <si>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</si>
  <si>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</si>
  <si>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</si>
  <si>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</si>
  <si>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</si>
  <si>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</si>
  <si>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</si>
  <si>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</si>
  <si>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</si>
  <si>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</si>
  <si>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</si>
  <si>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</si>
  <si>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</si>
  <si>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</si>
  <si>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</si>
  <si>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</si>
  <si>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</si>
  <si>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</si>
  <si>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</si>
  <si>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</si>
  <si>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</si>
  <si>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</si>
  <si>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</si>
  <si>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</si>
  <si>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</si>
  <si>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</si>
  <si>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</si>
  <si>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</si>
  <si>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</si>
  <si>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</si>
  <si>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</si>
  <si>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</si>
  <si>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</si>
  <si>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</si>
  <si>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</si>
  <si>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</si>
  <si>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</si>
  <si>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</si>
  <si>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</si>
  <si>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</si>
  <si>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</si>
  <si>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</si>
  <si>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</si>
  <si>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</si>
  <si>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</si>
  <si>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</si>
  <si>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</si>
  <si>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</si>
  <si>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</si>
  <si>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</si>
  <si>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</si>
  <si>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</si>
  <si>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</si>
  <si>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</si>
  <si>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</si>
  <si>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</si>
  <si>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</si>
  <si>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</si>
  <si>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</si>
  <si>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</si>
  <si>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</si>
  <si>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</si>
  <si>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</si>
  <si>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</si>
  <si>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</si>
  <si>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</si>
  <si>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</si>
  <si>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</si>
  <si>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</si>
  <si>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</si>
  <si>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</si>
  <si>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</si>
  <si>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</si>
  <si>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</si>
  <si>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</si>
  <si>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</si>
  <si>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</si>
  <si>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</si>
  <si>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</si>
  <si>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</si>
  <si>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</si>
  <si>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</si>
  <si>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</si>
  <si>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</si>
  <si>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</si>
  <si>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</si>
  <si>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</si>
  <si>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</si>
  <si>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</si>
  <si>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</si>
  <si>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</si>
  <si>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</si>
  <si>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</si>
  <si>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</si>
  <si>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</si>
  <si>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</si>
  <si>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</si>
  <si>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</si>
  <si>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</si>
  <si>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</si>
  <si>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</si>
  <si>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</si>
  <si>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</si>
  <si>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</si>
  <si>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</si>
  <si>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</si>
  <si>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</si>
  <si>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</si>
  <si>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</si>
  <si>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</si>
  <si>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</si>
  <si>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</si>
  <si>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</si>
  <si>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</si>
  <si>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</si>
  <si>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</si>
  <si>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</si>
  <si>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</si>
  <si>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</si>
  <si>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</si>
  <si>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</si>
  <si>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</si>
  <si>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</si>
  <si>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</si>
  <si>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</si>
  <si>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</si>
  <si>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</si>
  <si>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</si>
  <si>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</si>
  <si>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</si>
  <si>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</si>
  <si>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</si>
  <si>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</si>
  <si>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</si>
  <si>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</si>
  <si>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</si>
  <si>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</si>
  <si>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</si>
  <si>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</si>
  <si>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</si>
  <si>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</si>
  <si>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</si>
  <si>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</si>
  <si>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</si>
  <si>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</si>
  <si>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</si>
  <si>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</si>
  <si>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</si>
  <si>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</si>
  <si>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</si>
  <si>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</si>
  <si>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</si>
  <si>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</si>
  <si>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</si>
  <si>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</si>
  <si>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</si>
  <si>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</si>
  <si>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</si>
  <si>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</si>
  <si>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</si>
  <si>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</si>
  <si>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</si>
  <si>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</si>
  <si>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</si>
  <si>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</si>
  <si>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</si>
  <si>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</si>
  <si>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</si>
  <si>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</si>
  <si>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</si>
  <si>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</si>
  <si>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</si>
  <si>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</si>
  <si>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</si>
  <si>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</si>
  <si>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</si>
  <si>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</si>
  <si>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</si>
  <si>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</si>
  <si>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</si>
  <si>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</si>
  <si>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</si>
  <si>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</si>
  <si>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</si>
  <si>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</si>
  <si>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</si>
  <si>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</si>
  <si>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</si>
  <si>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</si>
  <si>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</si>
  <si>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</si>
  <si>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</si>
  <si>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</si>
  <si>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</si>
  <si>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</si>
  <si>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</si>
  <si>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</si>
  <si>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</si>
  <si>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</si>
  <si>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</si>
  <si>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</si>
  <si>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</si>
  <si>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</si>
  <si>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</si>
  <si>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</si>
  <si>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</si>
  <si>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</si>
  <si>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</si>
  <si>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</si>
  <si>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</si>
  <si>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</si>
  <si>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</si>
  <si>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</si>
  <si>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</si>
  <si>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</si>
  <si>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</si>
  <si>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</si>
  <si>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</si>
  <si>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</si>
  <si>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</si>
  <si>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</si>
  <si>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</si>
  <si>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</si>
  <si>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</si>
  <si>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</si>
  <si>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</si>
  <si>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</si>
  <si>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</si>
  <si>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</si>
  <si>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</si>
  <si>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</si>
  <si>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</si>
  <si>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</si>
  <si>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</si>
  <si>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</si>
  <si>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</si>
  <si>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</si>
  <si>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</si>
  <si>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</si>
  <si>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</si>
  <si>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</si>
  <si>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</si>
  <si>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</si>
  <si>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</si>
  <si>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</si>
  <si>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</si>
  <si>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</si>
  <si>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</si>
  <si>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</si>
  <si>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</si>
  <si>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</si>
  <si>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</si>
  <si>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</si>
  <si>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</si>
  <si>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</si>
  <si>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</si>
  <si>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</si>
  <si>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</si>
  <si>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</si>
  <si>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</si>
  <si>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</si>
  <si>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</si>
  <si>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</si>
  <si>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</si>
  <si>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</si>
  <si>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</si>
  <si>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</si>
  <si>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</si>
  <si>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</si>
  <si>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</si>
  <si>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</si>
  <si>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</si>
  <si>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</si>
  <si>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</si>
  <si>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</si>
  <si>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</si>
  <si>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</si>
  <si>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</si>
  <si>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</si>
  <si>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</si>
  <si>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</si>
  <si>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</si>
  <si>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</si>
  <si>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</si>
  <si>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</si>
  <si>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</si>
  <si>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</si>
  <si>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</si>
  <si>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</si>
  <si>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</si>
  <si>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</si>
  <si>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</si>
  <si>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</si>
  <si>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</si>
  <si>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</si>
  <si>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</si>
  <si>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</si>
  <si>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</si>
  <si>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</si>
  <si>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</si>
  <si>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</si>
  <si>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</si>
  <si>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</si>
  <si>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</si>
  <si>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</si>
  <si>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</si>
  <si>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</si>
  <si>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</si>
  <si>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</si>
  <si>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</si>
  <si>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</si>
  <si>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</si>
  <si>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</si>
  <si>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</si>
  <si>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</si>
  <si>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</si>
  <si>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3N313</t>
  </si>
  <si>
    <t>Decommissioning Stage 3: Graphite ILW</t>
  </si>
  <si>
    <t>EDF Energy Nuclear Generation Ltd (EDFE NGL)</t>
  </si>
  <si>
    <t>ILW</t>
  </si>
  <si>
    <t>Waste volumes will be variable depending on station operating conditions.</t>
  </si>
  <si>
    <t>Moderator and reflector graphite from reactor dismantling.</t>
  </si>
  <si>
    <t>Graphite blocks and other graphite components.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</si>
  <si>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</si>
  <si>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</si>
  <si>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Graphite and possible traces of ferrous metals.</t>
  </si>
  <si>
    <t>NE</t>
  </si>
  <si>
    <t>= 0</t>
  </si>
  <si>
    <t>= 100.0</t>
  </si>
  <si>
    <t>P</t>
  </si>
  <si>
    <t>May be present.</t>
  </si>
  <si>
    <t>Only trace quantities, if any.</t>
  </si>
  <si>
    <t>On-site</t>
  </si>
  <si>
    <t>Hinkley Point B Waste Management Centre (WMC)</t>
  </si>
  <si>
    <t>Hinkley Point B</t>
  </si>
  <si>
    <t>1.4.2025 - 31.3.2110</t>
  </si>
  <si>
    <t>1.4.2110 - 31.3.2111</t>
  </si>
  <si>
    <t>= 662.8</t>
  </si>
  <si>
    <t>0.75</t>
  </si>
  <si>
    <t>1.25</t>
  </si>
  <si>
    <t>1.4.2111 - 31.3.2112</t>
  </si>
  <si>
    <t>= 675.5</t>
  </si>
  <si>
    <t>1.4.2112 - 31.3.2113</t>
  </si>
  <si>
    <t>= 492.2</t>
  </si>
  <si>
    <t>4 m box (100 mm concrete shielding)</t>
  </si>
  <si>
    <t xml:space="preserve"> 100.0</t>
  </si>
  <si>
    <t xml:space="preserve"> 11.3</t>
  </si>
  <si>
    <t>14.3</t>
  </si>
  <si>
    <t>163</t>
  </si>
  <si>
    <t>2110</t>
  </si>
  <si>
    <t>Diffused into matrix.</t>
  </si>
  <si>
    <t>Incorporated in the graphite.</t>
  </si>
  <si>
    <t>Not significant.</t>
  </si>
  <si>
    <t>Not determined.</t>
  </si>
  <si>
    <t>Radium content is insignificant.</t>
  </si>
  <si>
    <t>Thorium content is insignificant.</t>
  </si>
  <si>
    <t>Uraniumcontent is insignificant.</t>
  </si>
  <si>
    <t>Neptunium content is insignificant.</t>
  </si>
  <si>
    <t>Plutonium content is insignificant.</t>
  </si>
  <si>
    <t>100.0</t>
  </si>
  <si>
    <t>Future arisings based on envelope volume, density calculated on this basis.</t>
  </si>
  <si>
    <t>The waste is not expected to be supercompacted. It will be placed in 'baskets' in the waste packages, and is assumed to be encapsulated.</t>
  </si>
  <si>
    <t>The waste will be in baskets placed in the waste packages. Baskets of different Stage 3 ILW wastes may be in the same waste package.</t>
  </si>
  <si>
    <t>Activation of the graphite and impurities, Contamination by other activated materials.</t>
  </si>
  <si>
    <t>The values quoted were derived by calculation from available material specification and are indicative of the activities that are expected. The major source of uncertainty is the impurity levels.</t>
  </si>
  <si>
    <t>Activation/decay calculations based on neutron flux and projected operating history. The activities quoted are for the time at which this waste will arise (i.e. ~85 years after end of generation). There may be some contamination by Cs137.</t>
  </si>
  <si>
    <t>~</t>
  </si>
  <si>
    <t>1.3</t>
  </si>
  <si>
    <t>~ 1.8</t>
  </si>
  <si>
    <t>Cement 1:1 BFS/PFA</t>
  </si>
  <si>
    <t>Assumes waste will be encapsulated, matrix would be likely to be BFS/OPC.</t>
  </si>
  <si>
    <t>5.57E-04</t>
  </si>
  <si>
    <t>C</t>
  </si>
  <si>
    <t>2</t>
  </si>
  <si>
    <t>8</t>
  </si>
  <si>
    <t>3.25E-01</t>
  </si>
  <si>
    <t>4</t>
  </si>
  <si>
    <t>3.26E-03</t>
  </si>
  <si>
    <t>7.64E-05</t>
  </si>
  <si>
    <t>5.72E-07</t>
  </si>
  <si>
    <t>2.55E-05</t>
  </si>
  <si>
    <t>2.30E-03</t>
  </si>
  <si>
    <t>1.87E-07</t>
  </si>
  <si>
    <t>2.45E-07</t>
  </si>
  <si>
    <t>4.49E-05</t>
  </si>
  <si>
    <t>5.18E-06</t>
  </si>
  <si>
    <t>2.53E-06</t>
  </si>
  <si>
    <t>1.05E-07</t>
  </si>
  <si>
    <t>6.20E-08</t>
  </si>
  <si>
    <t>2.05E-07</t>
  </si>
  <si>
    <t>5.78E-08</t>
  </si>
  <si>
    <t>4.13E-08</t>
  </si>
  <si>
    <t>1.04E-06</t>
  </si>
  <si>
    <t>1830.5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</si>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</sst>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413</v>
      </c>
      <c r="E16" s="254"/>
      <c r="F16" s="254"/>
      <c r="G16" s="254"/>
      <c r="H16" s="255"/>
      <c r="I16" s="251" t="s">
        <v>414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417</v>
      </c>
      <c r="E17" s="254"/>
      <c r="F17" s="254"/>
      <c r="G17" s="254"/>
      <c r="H17" s="255"/>
      <c r="I17" s="251" t="s">
        <v>418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420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 t="s">
        <v>436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409</v>
      </c>
      <c r="N297" s="275"/>
      <c r="O297" s="282" t="s">
        <v>405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439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447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 t="s">
        <v>405</v>
      </c>
      <c r="N357" s="211"/>
      <c r="O357" s="77"/>
      <c r="P357" s="78"/>
      <c r="Q357" s="154" t="s">
        <v>426</v>
      </c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3N313</v>
      </c>
      <c r="G3" s="376"/>
      <c r="H3" s="376"/>
      <c r="I3" s="376"/>
      <c r="J3" s="376"/>
      <c r="K3" s="377"/>
      <c r="L3" s="384" t="str">
        <f>DataSheet!F2</f>
        <v>Decommissioning Stage 3: Graphite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448</v>
      </c>
      <c r="L9" s="157" t="s">
        <v>449</v>
      </c>
      <c r="M9" s="157" t="s">
        <v>449</v>
      </c>
      <c r="N9" s="157" t="s">
        <v>450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451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452</v>
      </c>
      <c r="L11" s="159" t="s">
        <v>449</v>
      </c>
      <c r="M11" s="159" t="s">
        <v>449</v>
      </c>
      <c r="N11" s="160" t="s">
        <v>450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469</v>
      </c>
      <c r="Z11" s="159" t="s">
        <v>449</v>
      </c>
      <c r="AA11" s="159" t="s">
        <v>449</v>
      </c>
      <c r="AB11" s="160" t="s">
        <v>450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453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453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454</v>
      </c>
      <c r="L14" s="159" t="s">
        <v>449</v>
      </c>
      <c r="M14" s="159" t="s">
        <v>449</v>
      </c>
      <c r="N14" s="160" t="s">
        <v>450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455</v>
      </c>
      <c r="L18" s="159" t="s">
        <v>449</v>
      </c>
      <c r="M18" s="159" t="s">
        <v>449</v>
      </c>
      <c r="N18" s="160" t="s">
        <v>450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451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456</v>
      </c>
      <c r="L22" s="159" t="s">
        <v>449</v>
      </c>
      <c r="M22" s="159" t="s">
        <v>449</v>
      </c>
      <c r="N22" s="160" t="s">
        <v>450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457</v>
      </c>
      <c r="L23" s="159" t="s">
        <v>449</v>
      </c>
      <c r="M23" s="159" t="s">
        <v>449</v>
      </c>
      <c r="N23" s="160" t="s">
        <v>450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458</v>
      </c>
      <c r="L24" s="159" t="s">
        <v>449</v>
      </c>
      <c r="M24" s="159" t="s">
        <v>449</v>
      </c>
      <c r="N24" s="160" t="s">
        <v>450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451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451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451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451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459</v>
      </c>
      <c r="L34" s="159" t="s">
        <v>449</v>
      </c>
      <c r="M34" s="159" t="s">
        <v>449</v>
      </c>
      <c r="N34" s="160" t="s">
        <v>450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460</v>
      </c>
      <c r="L35" s="159" t="s">
        <v>449</v>
      </c>
      <c r="M35" s="159" t="s">
        <v>449</v>
      </c>
      <c r="N35" s="160" t="s">
        <v>450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461</v>
      </c>
      <c r="L36" s="159" t="s">
        <v>449</v>
      </c>
      <c r="M36" s="159" t="s">
        <v>449</v>
      </c>
      <c r="N36" s="160" t="s">
        <v>450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451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462</v>
      </c>
      <c r="L38" s="159" t="s">
        <v>449</v>
      </c>
      <c r="M38" s="159" t="s">
        <v>449</v>
      </c>
      <c r="N38" s="160" t="s">
        <v>450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463</v>
      </c>
      <c r="L41" s="159" t="s">
        <v>449</v>
      </c>
      <c r="M41" s="159" t="s">
        <v>449</v>
      </c>
      <c r="N41" s="160" t="s">
        <v>450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451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451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464</v>
      </c>
      <c r="L46" s="159" t="s">
        <v>449</v>
      </c>
      <c r="M46" s="159" t="s">
        <v>449</v>
      </c>
      <c r="N46" s="160" t="s">
        <v>450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451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451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465</v>
      </c>
      <c r="L57" s="159" t="s">
        <v>449</v>
      </c>
      <c r="M57" s="159" t="s">
        <v>449</v>
      </c>
      <c r="N57" s="160" t="s">
        <v>450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451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451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466</v>
      </c>
      <c r="L61" s="159" t="s">
        <v>449</v>
      </c>
      <c r="M61" s="159" t="s">
        <v>449</v>
      </c>
      <c r="N61" s="160" t="s">
        <v>450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467</v>
      </c>
      <c r="L64" s="159" t="s">
        <v>449</v>
      </c>
      <c r="M64" s="159" t="s">
        <v>449</v>
      </c>
      <c r="N64" s="160" t="s">
        <v>450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451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451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468</v>
      </c>
      <c r="L66" s="159" t="s">
        <v>449</v>
      </c>
      <c r="M66" s="159" t="s">
        <v>449</v>
      </c>
      <c r="N66" s="160" t="s">
        <v>450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471</v>
      </c>
      <c r="W66" s="104"/>
      <c r="X66" s="103"/>
      <c r="Y66" s="143">
        <v>5.7400000197382895E-16</v>
      </c>
      <c r="Z66" s="103"/>
      <c r="AA66" s="103"/>
      <c r="AB66" s="103" t="s">
        <v>471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471</v>
      </c>
      <c r="W67" s="113"/>
      <c r="X67" s="114"/>
      <c r="Y67" s="144">
        <v>0.33127663332535151</v>
      </c>
      <c r="Z67" s="112"/>
      <c r="AA67" s="112"/>
      <c r="AB67" s="112" t="s">
        <v>471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B4EEBFAC-E57F-483C-B235-AECA210C3FF1}"/>
</file>

<file path=customXml/itemProps4.xml><?xml version="1.0" encoding="utf-8"?>
<ds:datastoreItem xmlns:ds="http://schemas.openxmlformats.org/officeDocument/2006/customXml" ds:itemID="{65DEA159-9689-45FD-B21C-8A714273A1E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41c13fa2-1788-4919-8619-e4881b6eff10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7a14bd66-55c4-4406-ac67-34986630111a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2026-04-13T13:58:03Z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845200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