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640" yWindow="-76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<sst xmlns="http://schemas.openxmlformats.org/spreadsheetml/2006/main" count="914" uniqueCount="454">
  <si>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</si>
  <si>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</si>
  <si>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</si>
  <si>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</si>
  <si>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</si>
  <si>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</si>
  <si>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</si>
  <si>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</si>
  <si>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</si>
  <si>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</si>
  <si>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</si>
  <si>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</si>
  <si>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</si>
  <si>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</si>
  <si>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</si>
  <si>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</si>
  <si>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</si>
  <si>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</si>
  <si>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</si>
  <si>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</si>
  <si>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</si>
  <si>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</si>
  <si>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</si>
  <si>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</si>
  <si>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</si>
  <si>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</si>
  <si>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</si>
  <si>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</si>
  <si>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</si>
  <si>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</si>
  <si>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</si>
  <si>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</si>
  <si>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</si>
  <si>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</si>
  <si>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</si>
  <si>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</si>
  <si>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</si>
  <si>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</si>
  <si>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</si>
  <si>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</si>
  <si>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</si>
  <si>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</si>
  <si>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</si>
  <si>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</si>
  <si>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</si>
  <si>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</si>
  <si>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</si>
  <si>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</si>
  <si>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</si>
  <si>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</si>
  <si>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</si>
  <si>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</si>
  <si>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</si>
  <si>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</si>
  <si>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</si>
  <si>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</si>
  <si>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</si>
  <si>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</si>
  <si>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</si>
  <si>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</si>
  <si>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</si>
  <si>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</si>
  <si>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</si>
  <si>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</si>
  <si>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</si>
  <si>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</si>
  <si>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</si>
  <si>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</si>
  <si>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</si>
  <si>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</si>
  <si>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</si>
  <si>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</si>
  <si>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</si>
  <si>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</si>
  <si>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</si>
  <si>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</si>
  <si>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</si>
  <si>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</si>
  <si>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</si>
  <si>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</si>
  <si>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</si>
  <si>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</si>
  <si>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</si>
  <si>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</si>
  <si>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</si>
  <si>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</si>
  <si>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</si>
  <si>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</si>
  <si>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</si>
  <si>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</si>
  <si>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</si>
  <si>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</si>
  <si>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</si>
  <si>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</si>
  <si>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</si>
  <si>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</si>
  <si>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</si>
  <si>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</si>
  <si>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</si>
  <si>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</si>
  <si>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</si>
  <si>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</si>
  <si>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</si>
  <si>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</si>
  <si>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</si>
  <si>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</si>
  <si>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</si>
  <si>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</si>
  <si>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</si>
  <si>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</si>
  <si>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</si>
  <si>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</si>
  <si>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</si>
  <si>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</si>
  <si>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</si>
  <si>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</si>
  <si>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</si>
  <si>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</si>
  <si>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</si>
  <si>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</si>
  <si>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</si>
  <si>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</si>
  <si>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</si>
  <si>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</si>
  <si>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</si>
  <si>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</si>
  <si>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</si>
  <si>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</si>
  <si>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</si>
  <si>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</si>
  <si>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</si>
  <si>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</si>
  <si>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</si>
  <si>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</si>
  <si>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</si>
  <si>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</si>
  <si>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</si>
  <si>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</si>
  <si>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</si>
  <si>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</si>
  <si>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</si>
  <si>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</si>
  <si>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</si>
  <si>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</si>
  <si>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</si>
  <si>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</si>
  <si>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</si>
  <si>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</si>
  <si>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</si>
  <si>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</si>
  <si>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</si>
  <si>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</si>
  <si>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</si>
  <si>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</si>
  <si>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</si>
  <si>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</si>
  <si>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</si>
  <si>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</si>
  <si>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</si>
  <si>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</si>
  <si>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</si>
  <si>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</si>
  <si>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</si>
  <si>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</si>
  <si>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</si>
  <si>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</si>
  <si>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</si>
  <si>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</si>
  <si>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</si>
  <si>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</si>
  <si>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</si>
  <si>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</si>
  <si>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</si>
  <si>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</si>
  <si>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</si>
  <si>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</si>
  <si>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</si>
  <si>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</si>
  <si>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</si>
  <si>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</si>
  <si>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</si>
  <si>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</si>
  <si>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</si>
  <si>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</si>
  <si>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</si>
  <si>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</si>
  <si>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</si>
  <si>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</si>
  <si>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</si>
  <si>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</si>
  <si>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</si>
  <si>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</si>
  <si>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</si>
  <si>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</si>
  <si>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</si>
  <si>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</si>
  <si>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</si>
  <si>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</si>
  <si>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</si>
  <si>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</si>
  <si>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</si>
  <si>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</si>
  <si>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</si>
  <si>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</si>
  <si>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</si>
  <si>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</si>
  <si>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</si>
  <si>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</si>
  <si>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</si>
  <si>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</si>
  <si>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</si>
  <si>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</si>
  <si>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</si>
  <si>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</si>
  <si>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</si>
  <si>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</si>
  <si>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</si>
  <si>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</si>
  <si>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</si>
  <si>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</si>
  <si>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</si>
  <si>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</si>
  <si>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</si>
  <si>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</si>
  <si>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</si>
  <si>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</si>
  <si>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</si>
  <si>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</si>
  <si>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</si>
  <si>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</si>
  <si>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</si>
  <si>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</si>
  <si>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</si>
  <si>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</si>
  <si>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</si>
  <si>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</si>
  <si>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</si>
  <si>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</si>
  <si>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</si>
  <si>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</si>
  <si>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</si>
  <si>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</si>
  <si>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</si>
  <si>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</si>
  <si>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</si>
  <si>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</si>
  <si>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</si>
  <si>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</si>
  <si>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</si>
  <si>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</si>
  <si>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</si>
  <si>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</si>
  <si>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</si>
  <si>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</si>
  <si>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</si>
  <si>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</si>
  <si>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</si>
  <si>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</si>
  <si>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</si>
  <si>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</si>
  <si>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</si>
  <si>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</si>
  <si>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</si>
  <si>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</si>
  <si>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</si>
  <si>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</si>
  <si>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</si>
  <si>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</si>
  <si>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</si>
  <si>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</si>
  <si>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</si>
  <si>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</si>
  <si>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</si>
  <si>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</si>
  <si>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</si>
  <si>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</si>
  <si>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</si>
  <si>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</si>
  <si>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</si>
  <si>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</si>
  <si>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</si>
  <si>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</si>
  <si>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</si>
  <si>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</si>
  <si>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</si>
  <si>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</si>
  <si>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</si>
  <si>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</si>
  <si>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</si>
  <si>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</si>
  <si>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</si>
  <si>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</si>
  <si>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</si>
  <si>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</si>
  <si>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</si>
  <si>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</si>
  <si>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</si>
  <si>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</si>
  <si>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</si>
  <si>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</si>
  <si>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</si>
  <si>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</si>
  <si>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</si>
  <si>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</si>
  <si>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</si>
  <si>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</si>
  <si>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</si>
  <si>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</si>
  <si>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</si>
  <si>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</si>
  <si>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</si>
  <si>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</si>
  <si>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</si>
  <si>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</si>
  <si>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</si>
  <si>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</si>
  <si>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</si>
  <si>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</si>
  <si>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</si>
  <si>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</si>
  <si>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</si>
  <si>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</si>
  <si>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</si>
  <si>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</si>
  <si>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</si>
  <si>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</si>
  <si>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</si>
  <si>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</si>
  <si>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</si>
  <si>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</si>
  <si>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</si>
  <si>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</si>
  <si>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</si>
  <si>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</si>
  <si>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</si>
  <si>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</si>
  <si>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</si>
  <si>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</si>
  <si>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</si>
  <si>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</si>
  <si>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</si>
  <si>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</si>
  <si>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</si>
  <si>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</si>
  <si>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</si>
  <si>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</si>
  <si>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</si>
  <si>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</si>
  <si>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</si>
  <si>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</si>
  <si>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</si>
  <si>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</si>
  <si>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</si>
  <si>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</si>
  <si>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</si>
  <si>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</si>
  <si>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</si>
  <si>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</si>
  <si>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</si>
  <si>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</si>
  <si>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</si>
  <si>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</si>
  <si>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</si>
  <si>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</si>
  <si>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</si>
  <si>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</si>
  <si>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</si>
  <si>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</si>
  <si>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</si>
  <si>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</si>
  <si>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</si>
  <si>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</si>
  <si>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</si>
  <si>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</si>
  <si>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</si>
  <si>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</si>
  <si>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</si>
  <si>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</si>
  <si>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</si>
  <si>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</si>
  <si>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</si>
  <si>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</si>
  <si>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</si>
  <si>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</si>
  <si>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</si>
  <si>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</si>
  <si>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</si>
  <si>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</si>
  <si>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</si>
  <si>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</si>
  <si>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</si>
  <si>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</si>
  <si>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</si>
  <si>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3S308</t>
  </si>
  <si>
    <t>SZB Dry Store - Shield &amp; Transfer Casks</t>
  </si>
  <si>
    <t>EDF Energy Nuclear Generation Ltd (EDFE NGL)</t>
  </si>
  <si>
    <t>LLW</t>
  </si>
  <si>
    <t>Redundant Shield and transfer Casks following closure of the SZB Dry store</t>
  </si>
  <si>
    <t>Activation by spent irradiated fuel.</t>
  </si>
  <si>
    <t>Large composite shield casks clad in stainless steel.</t>
  </si>
  <si>
    <t>Potentially suitable for metal recovery and recycling (lead).</t>
  </si>
  <si>
    <t>Outer shielding for fuel storage casks. 17 of loaded with fuel with 16 in dry store in a Hi-STORM overpack. A further 126 required. Volumes based on external dimensions of each HI-STORM (storage shielding overpack) of 5.766m x 3.6m Dia.</t>
  </si>
  <si>
    <t>Neutral</t>
  </si>
  <si>
    <t>Multilayered shielding casks.</t>
  </si>
  <si>
    <t>~ 20.0</t>
  </si>
  <si>
    <t>~ 32.0</t>
  </si>
  <si>
    <t>Iron as Magnetite in Concrete matrix.</t>
  </si>
  <si>
    <t>~ 1.0</t>
  </si>
  <si>
    <t>~ 17.0</t>
  </si>
  <si>
    <t>Boron.</t>
  </si>
  <si>
    <t>~ 28.0</t>
  </si>
  <si>
    <t>As part of neutron shield composite.</t>
  </si>
  <si>
    <t>NE</t>
  </si>
  <si>
    <t>= 0</t>
  </si>
  <si>
    <t>P</t>
  </si>
  <si>
    <t>Not expected.</t>
  </si>
  <si>
    <t>May exist as trace decontaminants.</t>
  </si>
  <si>
    <t>Stainless steel as large cylinders typically 12 -25mm thick.</t>
  </si>
  <si>
    <t>Not yet determined</t>
  </si>
  <si>
    <t>On-site</t>
  </si>
  <si>
    <t>= 80.0</t>
  </si>
  <si>
    <t>Off-site</t>
  </si>
  <si>
    <t>= 10.0</t>
  </si>
  <si>
    <t>~ 10.0</t>
  </si>
  <si>
    <t xml:space="preserve"> 0</t>
  </si>
  <si>
    <t>1.4.2025 - 31.3.2080</t>
  </si>
  <si>
    <t>1.4.2080 - 31.3.2085</t>
  </si>
  <si>
    <t>~ 8425.3</t>
  </si>
  <si>
    <t>0.75</t>
  </si>
  <si>
    <t>1.25</t>
  </si>
  <si>
    <t>= 100.0</t>
  </si>
  <si>
    <t>LLWR</t>
  </si>
  <si>
    <t>Unknown</t>
  </si>
  <si>
    <t xml:space="preserve"> 100.0</t>
  </si>
  <si>
    <t>Yes</t>
  </si>
  <si>
    <t>AMBER</t>
  </si>
  <si>
    <t>Activation expected to be low, Recycling of materials expected to be possible.</t>
  </si>
  <si>
    <t>Density based on cask envelope volumes.</t>
  </si>
  <si>
    <t>Waste consists of large casks of composite material.</t>
  </si>
  <si>
    <t>Neutron activation</t>
  </si>
  <si>
    <t>Based on pessimistic neutron flux calculations over 40 year storage life.</t>
  </si>
  <si>
    <t>~</t>
  </si>
  <si>
    <t>3.2</t>
  </si>
  <si>
    <t>8</t>
  </si>
  <si>
    <t>4</t>
  </si>
  <si>
    <t>8.38E-08</t>
  </si>
  <si>
    <t>C</t>
  </si>
  <si>
    <t>3</t>
  </si>
  <si>
    <t>6.77E-09</t>
  </si>
  <si>
    <t>3.35E-06</t>
  </si>
  <si>
    <t>6.72E-05</t>
  </si>
  <si>
    <t>Sizewell B</t>
  </si>
  <si>
    <t>8425.3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</si>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</sst>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393</v>
      </c>
      <c r="E2" s="370"/>
      <c r="F2" s="317" t="s">
        <v>394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395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396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424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391</v>
      </c>
      <c r="B15" s="254"/>
      <c r="C15" s="9"/>
      <c r="D15" s="253" t="s">
        <v>425</v>
      </c>
      <c r="E15" s="254"/>
      <c r="F15" s="254"/>
      <c r="G15" s="254"/>
      <c r="H15" s="255"/>
      <c r="I15" s="251" t="s">
        <v>413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 t="s">
        <v>389</v>
      </c>
      <c r="E16" s="254"/>
      <c r="F16" s="254"/>
      <c r="G16" s="254"/>
      <c r="H16" s="255"/>
      <c r="I16" s="251">
        <v>0</v>
      </c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426</v>
      </c>
      <c r="E110" s="244"/>
      <c r="F110" s="244"/>
      <c r="G110" s="244"/>
      <c r="H110" s="245"/>
      <c r="I110" s="249" t="s">
        <v>427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397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428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398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399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441</v>
      </c>
      <c r="E130" s="202" t="s">
        <v>442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417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406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407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407</v>
      </c>
      <c r="K157" s="238" t="s">
        <v>409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x14ac:dyDescent="0.25">
      <c r="D161" s="356" t="s">
        <v>57</v>
      </c>
      <c r="E161" s="357"/>
      <c r="F161" s="357"/>
      <c r="G161" s="357"/>
      <c r="H161" s="357"/>
      <c r="I161" s="358"/>
      <c r="J161" s="149"/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/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/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/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410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407</v>
      </c>
      <c r="K190" s="234" t="s">
        <v>411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/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412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412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412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412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412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412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412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412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412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412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413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413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413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413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413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413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413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413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413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413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413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413</v>
      </c>
      <c r="K229" s="234" t="s">
        <v>415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413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412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412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412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412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412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412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412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412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412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412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412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412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412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412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412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412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412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412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412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412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412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412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412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412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412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418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412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412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412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412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412</v>
      </c>
      <c r="K266" s="234" t="s">
        <v>416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412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413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 t="s">
        <v>419</v>
      </c>
      <c r="N281" s="284"/>
      <c r="O281" s="283" t="s">
        <v>420</v>
      </c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421</v>
      </c>
      <c r="N289" s="211"/>
      <c r="O289" s="282" t="s">
        <v>422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 t="s">
        <v>419</v>
      </c>
      <c r="N290" s="275"/>
      <c r="O290" s="282" t="s">
        <v>423</v>
      </c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400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438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430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434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24" hidden="1" customHeight="1" x14ac:dyDescent="0.2">
      <c r="A373" s="79"/>
      <c r="B373" s="218" t="s">
        <v>431</v>
      </c>
      <c r="C373" s="201"/>
      <c r="D373" s="201"/>
      <c r="E373" s="200" t="s">
        <v>432</v>
      </c>
      <c r="F373" s="201"/>
      <c r="G373" s="201"/>
      <c r="H373" s="201"/>
      <c r="I373" s="337" t="s">
        <v>433</v>
      </c>
      <c r="J373" s="300"/>
      <c r="K373" s="300"/>
      <c r="L373" s="336" t="s">
        <v>435</v>
      </c>
      <c r="M373" s="195"/>
      <c r="N373" s="202" t="s">
        <v>436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24" customHeight="1" x14ac:dyDescent="0.2">
      <c r="A375" s="79"/>
      <c r="B375" s="293" t="s">
        <v>431</v>
      </c>
      <c r="C375" s="294"/>
      <c r="D375" s="294"/>
      <c r="E375" s="294" t="s">
        <v>432</v>
      </c>
      <c r="F375" s="294"/>
      <c r="G375" s="294"/>
      <c r="H375" s="294"/>
      <c r="I375" s="338" t="s">
        <v>433</v>
      </c>
      <c r="J375" s="281"/>
      <c r="K375" s="281"/>
      <c r="L375" s="281" t="s">
        <v>435</v>
      </c>
      <c r="M375" s="281"/>
      <c r="N375" s="294" t="s">
        <v>436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440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3S308</v>
      </c>
      <c r="G3" s="376"/>
      <c r="H3" s="376"/>
      <c r="I3" s="376"/>
      <c r="J3" s="376"/>
      <c r="K3" s="377"/>
      <c r="L3" s="384" t="str">
        <f>DataSheet!F2</f>
        <v>SZB Dry Store - Shield &amp; Transfer Casks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443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443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444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444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443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 t="s">
        <v>445</v>
      </c>
      <c r="L15" s="159" t="s">
        <v>446</v>
      </c>
      <c r="M15" s="159" t="s">
        <v>446</v>
      </c>
      <c r="N15" s="160" t="s">
        <v>447</v>
      </c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 t="s">
        <v>448</v>
      </c>
      <c r="L18" s="159" t="s">
        <v>446</v>
      </c>
      <c r="M18" s="159" t="s">
        <v>446</v>
      </c>
      <c r="N18" s="160" t="s">
        <v>447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443</v>
      </c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449</v>
      </c>
      <c r="L20" s="159" t="s">
        <v>446</v>
      </c>
      <c r="M20" s="159" t="s">
        <v>446</v>
      </c>
      <c r="N20" s="160" t="s">
        <v>447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450</v>
      </c>
      <c r="L21" s="159" t="s">
        <v>446</v>
      </c>
      <c r="M21" s="159" t="s">
        <v>446</v>
      </c>
      <c r="N21" s="160" t="s">
        <v>447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/>
      <c r="L22" s="159" t="s">
        <v>40</v>
      </c>
      <c r="M22" s="159" t="s">
        <v>40</v>
      </c>
      <c r="N22" s="160" t="s">
        <v>443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443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443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/>
      <c r="S51" s="159"/>
      <c r="T51" s="159"/>
      <c r="U51" s="159"/>
      <c r="V51" s="160"/>
      <c r="W51" s="95"/>
      <c r="X51" s="159"/>
      <c r="Y51" s="159"/>
      <c r="Z51" s="159"/>
      <c r="AA51" s="159"/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443</v>
      </c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443</v>
      </c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453</v>
      </c>
      <c r="W66" s="104"/>
      <c r="X66" s="103"/>
      <c r="Y66" s="143">
        <v>0</v>
      </c>
      <c r="Z66" s="103"/>
      <c r="AA66" s="103"/>
      <c r="AB66" s="103" t="s">
        <v>453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453</v>
      </c>
      <c r="W67" s="113"/>
      <c r="X67" s="114"/>
      <c r="Y67" s="144">
        <v>7.0677113249999996E-5</v>
      </c>
      <c r="Z67" s="112"/>
      <c r="AA67" s="112"/>
      <c r="AB67" s="112" t="s">
        <v>453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1F55A3D5-B294-4B1E-A715-E24D1EB96115}"/>
</file>

<file path=customXml/itemProps3.xml><?xml version="1.0" encoding="utf-8"?>
<ds:datastoreItem xmlns:ds="http://schemas.openxmlformats.org/officeDocument/2006/customXml" ds:itemID="{1B65C443-1CA6-471A-B7FB-F939B7E88764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0e475768-44b9-4989-ab4a-01e212a12924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2e9ceef2-dd35-4380-8594-9181714dea69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2026-04-13T14:09:58Z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848500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