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<sst xmlns="http://schemas.openxmlformats.org/spreadsheetml/2006/main" count="972" uniqueCount="465">
  <si>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</si>
  <si>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</si>
  <si>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</si>
  <si>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</si>
  <si>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</si>
  <si>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</si>
  <si>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</si>
  <si>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</si>
  <si>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</si>
  <si>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</si>
  <si>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</si>
  <si>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</si>
  <si>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</si>
  <si>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</si>
  <si>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</si>
  <si>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</si>
  <si>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</si>
  <si>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</si>
  <si>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</si>
  <si>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</si>
  <si>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</si>
  <si>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</si>
  <si>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</si>
  <si>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</si>
  <si>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</si>
  <si>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</si>
  <si>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</si>
  <si>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</si>
  <si>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</si>
  <si>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</si>
  <si>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</si>
  <si>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</si>
  <si>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</si>
  <si>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</si>
  <si>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</si>
  <si>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</si>
  <si>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</si>
  <si>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</si>
  <si>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</si>
  <si>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</si>
  <si>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</si>
  <si>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</si>
  <si>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</si>
  <si>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</si>
  <si>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</si>
  <si>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</si>
  <si>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</si>
  <si>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</si>
  <si>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</si>
  <si>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</si>
  <si>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</si>
  <si>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</si>
  <si>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</si>
  <si>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</si>
  <si>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</si>
  <si>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</si>
  <si>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</si>
  <si>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</si>
  <si>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</si>
  <si>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</si>
  <si>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</si>
  <si>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</si>
  <si>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</si>
  <si>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</si>
  <si>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</si>
  <si>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</si>
  <si>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</si>
  <si>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</si>
  <si>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</si>
  <si>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</si>
  <si>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</si>
  <si>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</si>
  <si>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</si>
  <si>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</si>
  <si>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</si>
  <si>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</si>
  <si>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</si>
  <si>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</si>
  <si>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</si>
  <si>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</si>
  <si>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</si>
  <si>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</si>
  <si>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</si>
  <si>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</si>
  <si>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</si>
  <si>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</si>
  <si>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</si>
  <si>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</si>
  <si>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</si>
  <si>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</si>
  <si>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</si>
  <si>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</si>
  <si>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</si>
  <si>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</si>
  <si>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</si>
  <si>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</si>
  <si>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</si>
  <si>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</si>
  <si>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</si>
  <si>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</si>
  <si>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</si>
  <si>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</si>
  <si>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</si>
  <si>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</si>
  <si>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</si>
  <si>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</si>
  <si>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</si>
  <si>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</si>
  <si>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</si>
  <si>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</si>
  <si>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</si>
  <si>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</si>
  <si>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</si>
  <si>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</si>
  <si>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</si>
  <si>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</si>
  <si>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</si>
  <si>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</si>
  <si>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</si>
  <si>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</si>
  <si>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</si>
  <si>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</si>
  <si>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</si>
  <si>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</si>
  <si>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</si>
  <si>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</si>
  <si>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</si>
  <si>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</si>
  <si>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</si>
  <si>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</si>
  <si>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</si>
  <si>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</si>
  <si>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</si>
  <si>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</si>
  <si>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</si>
  <si>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</si>
  <si>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</si>
  <si>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</si>
  <si>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</si>
  <si>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</si>
  <si>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</si>
  <si>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</si>
  <si>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</si>
  <si>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</si>
  <si>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</si>
  <si>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</si>
  <si>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</si>
  <si>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</si>
  <si>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</si>
  <si>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</si>
  <si>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</si>
  <si>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</si>
  <si>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</si>
  <si>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</si>
  <si>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</si>
  <si>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</si>
  <si>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</si>
  <si>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</si>
  <si>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</si>
  <si>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</si>
  <si>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</si>
  <si>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</si>
  <si>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</si>
  <si>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</si>
  <si>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</si>
  <si>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</si>
  <si>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</si>
  <si>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</si>
  <si>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</si>
  <si>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</si>
  <si>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</si>
  <si>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</si>
  <si>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</si>
  <si>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</si>
  <si>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</si>
  <si>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</si>
  <si>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</si>
  <si>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</si>
  <si>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</si>
  <si>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</si>
  <si>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</si>
  <si>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</si>
  <si>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</si>
  <si>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</si>
  <si>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</si>
  <si>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</si>
  <si>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</si>
  <si>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</si>
  <si>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</si>
  <si>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</si>
  <si>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</si>
  <si>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</si>
  <si>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</si>
  <si>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</si>
  <si>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</si>
  <si>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</si>
  <si>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</si>
  <si>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</si>
  <si>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</si>
  <si>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</si>
  <si>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</si>
  <si>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</si>
  <si>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</si>
  <si>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</si>
  <si>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</si>
  <si>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</si>
  <si>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</si>
  <si>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</si>
  <si>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</si>
  <si>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</si>
  <si>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</si>
  <si>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</si>
  <si>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</si>
  <si>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</si>
  <si>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</si>
  <si>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</si>
  <si>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</si>
  <si>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</si>
  <si>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</si>
  <si>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</si>
  <si>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</si>
  <si>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</si>
  <si>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</si>
  <si>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</si>
  <si>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</si>
  <si>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</si>
  <si>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</si>
  <si>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</si>
  <si>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</si>
  <si>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</si>
  <si>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</si>
  <si>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</si>
  <si>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</si>
  <si>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</si>
  <si>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</si>
  <si>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</si>
  <si>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</si>
  <si>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</si>
  <si>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</si>
  <si>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</si>
  <si>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</si>
  <si>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</si>
  <si>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</si>
  <si>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</si>
  <si>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</si>
  <si>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</si>
  <si>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</si>
  <si>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</si>
  <si>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</si>
  <si>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</si>
  <si>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</si>
  <si>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</si>
  <si>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</si>
  <si>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</si>
  <si>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</si>
  <si>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</si>
  <si>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</si>
  <si>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</si>
  <si>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</si>
  <si>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</si>
  <si>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</si>
  <si>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</si>
  <si>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</si>
  <si>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</si>
  <si>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</si>
  <si>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</si>
  <si>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</si>
  <si>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</si>
  <si>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</si>
  <si>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</si>
  <si>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</si>
  <si>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</si>
  <si>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</si>
  <si>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</si>
  <si>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</si>
  <si>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</si>
  <si>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</si>
  <si>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</si>
  <si>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</si>
  <si>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</si>
  <si>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</si>
  <si>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</si>
  <si>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</si>
  <si>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</si>
  <si>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</si>
  <si>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</si>
  <si>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</si>
  <si>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</si>
  <si>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</si>
  <si>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</si>
  <si>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</si>
  <si>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</si>
  <si>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</si>
  <si>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</si>
  <si>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</si>
  <si>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</si>
  <si>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</si>
  <si>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</si>
  <si>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</si>
  <si>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</si>
  <si>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</si>
  <si>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</si>
  <si>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</si>
  <si>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</si>
  <si>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</si>
  <si>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</si>
  <si>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</si>
  <si>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</si>
  <si>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</si>
  <si>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</si>
  <si>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</si>
  <si>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</si>
  <si>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</si>
  <si>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</si>
  <si>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</si>
  <si>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</si>
  <si>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</si>
  <si>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</si>
  <si>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</si>
  <si>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</si>
  <si>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</si>
  <si>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</si>
  <si>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</si>
  <si>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</si>
  <si>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</si>
  <si>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</si>
  <si>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</si>
  <si>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</si>
  <si>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</si>
  <si>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</si>
  <si>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</si>
  <si>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</si>
  <si>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</si>
  <si>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</si>
  <si>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</si>
  <si>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</si>
  <si>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</si>
  <si>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</si>
  <si>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</si>
  <si>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</si>
  <si>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</si>
  <si>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</si>
  <si>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</si>
  <si>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</si>
  <si>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</si>
  <si>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</si>
  <si>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</si>
  <si>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</si>
  <si>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</si>
  <si>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</si>
  <si>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</si>
  <si>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</si>
  <si>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</si>
  <si>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</si>
  <si>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</si>
  <si>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</si>
  <si>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</si>
  <si>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</si>
  <si>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</si>
  <si>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</si>
  <si>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</si>
  <si>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</si>
  <si>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</si>
  <si>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</si>
  <si>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</si>
  <si>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</si>
  <si>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</si>
  <si>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</si>
  <si>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</si>
  <si>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</si>
  <si>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</si>
  <si>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</si>
  <si>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</si>
  <si>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</si>
  <si>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</si>
  <si>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</si>
  <si>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</si>
  <si>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</si>
  <si>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</si>
  <si>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</si>
  <si>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</si>
  <si>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</si>
  <si>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</si>
  <si>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</si>
  <si>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</si>
  <si>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</si>
  <si>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</si>
  <si>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</si>
  <si>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</si>
  <si>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</si>
  <si>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</si>
  <si>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</si>
  <si>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</si>
  <si>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</si>
  <si>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5B28</t>
  </si>
  <si>
    <t>Graphite/THTR Waste</t>
  </si>
  <si>
    <t>Nuclear Decommissioning Authority</t>
  </si>
  <si>
    <t>Nuclear Restoration Services Ltd (NRS)</t>
  </si>
  <si>
    <t>ILW</t>
  </si>
  <si>
    <t>There will be no further arisings.</t>
  </si>
  <si>
    <t>The waste consists of crushed graphite spheres contaminated with uranium and thorium.</t>
  </si>
  <si>
    <t>The waste consists of crushed graphite spheres contaminated with uranium and thorium. It is currently stored in mild steel drums held within FHISO containers.</t>
  </si>
  <si>
    <t>A final waste strategy for this waste stream is still to be confirmed. However, current strategy expects waste to be grouted into the 200L drums they are currently stored in. The grouted 200L drums will then be placed into 500L drums.</t>
  </si>
  <si>
    <t>The waste strategy for this stream is under review including alternative disposal options.</t>
  </si>
  <si>
    <t>Yes</t>
  </si>
  <si>
    <t>Neutral</t>
  </si>
  <si>
    <t>Graphite (65.92%), ferroboron (22.87%), mild steel (11.04%), thorium (0.15%), uranium (0.02%).</t>
  </si>
  <si>
    <t>= 0</t>
  </si>
  <si>
    <t>= 33.9</t>
  </si>
  <si>
    <t>P</t>
  </si>
  <si>
    <t>= 0.02</t>
  </si>
  <si>
    <t>= 0.15</t>
  </si>
  <si>
    <t>Thorium</t>
  </si>
  <si>
    <t>= 65.9</t>
  </si>
  <si>
    <t>NE</t>
  </si>
  <si>
    <t>Ferroboron is an iron-boron alloy used in steel production which typically consists of up to 12-20% of boron, 3% of silicon, 2% aluminium, and 1% of carbon.</t>
  </si>
  <si>
    <t xml:space="preserve"> 0</t>
  </si>
  <si>
    <t>On-site</t>
  </si>
  <si>
    <t>= 100.0</t>
  </si>
  <si>
    <t>= 88.6</t>
  </si>
  <si>
    <t>0.98</t>
  </si>
  <si>
    <t>1.02</t>
  </si>
  <si>
    <t>500 l drum</t>
  </si>
  <si>
    <t xml:space="preserve"> 100.0</t>
  </si>
  <si>
    <t xml:space="preserve"> 0.20</t>
  </si>
  <si>
    <t>0.50</t>
  </si>
  <si>
    <t>443</t>
  </si>
  <si>
    <t>Non-NSDF HAW</t>
  </si>
  <si>
    <t>Dounreay LLWDV</t>
  </si>
  <si>
    <t>RED</t>
  </si>
  <si>
    <t>It is possible that further characterisation will show that this waste can be categorised as Low Level Waste and will be suitable for disposal at the Low Level waste Disposal Facility.</t>
  </si>
  <si>
    <t>Not known to be present.</t>
  </si>
  <si>
    <t>May be present in trace amounts.</t>
  </si>
  <si>
    <t>Thorium (168 kg) contamination on graphite.</t>
  </si>
  <si>
    <t>Highly enriched uranium contamination on graphite.</t>
  </si>
  <si>
    <t>The density is derived from consignor's records.</t>
  </si>
  <si>
    <t>The waste is currently held in interim storage in 443 200 litre drums within 8 full height ISO containers. It will remain in storage until a conditioning and packaging strategy has been fully developed. UKRWI submission has been based on a historic LoC submission.</t>
  </si>
  <si>
    <t>may include a polymer to immobilise the graphite waste.</t>
  </si>
  <si>
    <t>The 200 l drums would be entombed in the 500 l drum.</t>
  </si>
  <si>
    <t>The activity arises from contamination by uranium and thorium.</t>
  </si>
  <si>
    <t>The specific activities are accurate to within a factor of three.</t>
  </si>
  <si>
    <t>The activity for Th232, U235, and U238 are calculated from the data for nuclear material in the Dounreay Nuclear Inventory. Total alpha and total beta/gamma are taken from consignor's records. Decay products have been estimated by calculation.</t>
  </si>
  <si>
    <t>=</t>
  </si>
  <si>
    <t>1.3</t>
  </si>
  <si>
    <t>~ 1.9</t>
  </si>
  <si>
    <t>Cement ( ~41% water)</t>
  </si>
  <si>
    <t>1.55E-09</t>
  </si>
  <si>
    <t>A</t>
  </si>
  <si>
    <t>2</t>
  </si>
  <si>
    <t>1.51E-09</t>
  </si>
  <si>
    <t>1.70E-09</t>
  </si>
  <si>
    <t>3.53E-09</t>
  </si>
  <si>
    <t>7.65E-06</t>
  </si>
  <si>
    <t>1.77E-09</t>
  </si>
  <si>
    <t>1.71E-09</t>
  </si>
  <si>
    <t>2.51E-07</t>
  </si>
  <si>
    <t>1.45E-07</t>
  </si>
  <si>
    <t>1.99E-08</t>
  </si>
  <si>
    <t>4.19E-04</t>
  </si>
  <si>
    <t>1.42E-05</t>
  </si>
  <si>
    <t>3.21E-07</t>
  </si>
  <si>
    <t>Dounreay</t>
  </si>
  <si>
    <t>0.0</t>
  </si>
  <si>
    <t>88.6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</si>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</sst>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461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397</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398</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419</v>
      </c>
      <c r="J14" s="334"/>
      <c r="K14" s="214"/>
      <c r="L14" s="215"/>
      <c r="N14" s="355"/>
      <c r="O14" s="356"/>
      <c r="P14" s="171"/>
    </row>
    <row r="15" spans="1:19" s="6" customFormat="1" ht="12.75" customHeight="1" x14ac:dyDescent="0.25">
      <c r="A15" s="266" t="s">
        <v>392</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462</v>
      </c>
      <c r="J111" s="321"/>
      <c r="N111" s="320"/>
      <c r="O111" s="321"/>
      <c r="P111" s="169"/>
    </row>
    <row r="112" spans="1:16" s="6" customFormat="1" ht="12.75" customHeight="1" x14ac:dyDescent="0.25">
      <c r="A112" s="221" t="s">
        <v>14</v>
      </c>
      <c r="B112" s="221"/>
      <c r="F112" s="9"/>
      <c r="I112" s="216" t="s">
        <v>463</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24" customHeight="1" x14ac:dyDescent="0.25">
      <c r="A116" s="211" t="s">
        <v>18</v>
      </c>
      <c r="B116" s="211"/>
      <c r="C116" s="13"/>
      <c r="D116" s="195" t="s">
        <v>399</v>
      </c>
      <c r="E116" s="182"/>
      <c r="F116" s="182"/>
      <c r="G116" s="182"/>
      <c r="H116" s="182"/>
      <c r="I116" s="329"/>
      <c r="J116" s="329"/>
      <c r="K116" s="329"/>
      <c r="L116" s="329"/>
      <c r="M116" s="329"/>
      <c r="N116" s="329"/>
      <c r="O116" s="329"/>
      <c r="P116" s="329"/>
    </row>
    <row r="117" spans="1:19" s="12" customFormat="1" ht="24" customHeight="1" x14ac:dyDescent="0.25">
      <c r="A117" s="211" t="s">
        <v>19</v>
      </c>
      <c r="B117" s="211"/>
      <c r="C117" s="211"/>
      <c r="D117" s="195" t="s">
        <v>403</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421</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420</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400</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255" t="s">
        <v>28</v>
      </c>
      <c r="B126" s="255"/>
      <c r="C126" s="60"/>
      <c r="D126" s="210" t="s">
        <v>401</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442</v>
      </c>
      <c r="E130" s="210" t="s">
        <v>443</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12" customHeight="1" x14ac:dyDescent="0.25">
      <c r="A132" s="221" t="s">
        <v>31</v>
      </c>
      <c r="B132" s="221"/>
      <c r="D132" s="210" t="s">
        <v>435</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406</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405</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10" t="s">
        <v>415</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407</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408</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407</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409</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407</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407</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407</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407</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407</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407</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407</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410</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407</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407</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411</v>
      </c>
      <c r="K157" s="197" t="s">
        <v>412</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407</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407</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407</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407</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407</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407</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407</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407</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407</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407</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407</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407</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407</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50" t="s">
        <v>407</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407</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407</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407</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407</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407</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407</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407</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407</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407</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407</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407</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407</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413</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407</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407</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407</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407</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407</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407</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407</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407</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407</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407</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407</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407</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407</v>
      </c>
      <c r="K207" s="181" t="s">
        <v>389</v>
      </c>
      <c r="L207" s="182"/>
      <c r="M207" s="182"/>
      <c r="N207" s="182"/>
      <c r="O207" s="182"/>
      <c r="P207" s="183"/>
    </row>
    <row r="208" spans="1:17" s="6" customFormat="1" ht="12" customHeight="1" x14ac:dyDescent="0.25">
      <c r="D208" s="254" t="s">
        <v>99</v>
      </c>
      <c r="E208" s="255"/>
      <c r="F208" s="255"/>
      <c r="G208" s="255"/>
      <c r="H208" s="255"/>
      <c r="I208" s="256"/>
      <c r="J208" s="150" t="s">
        <v>407</v>
      </c>
      <c r="K208" s="181" t="s">
        <v>389</v>
      </c>
      <c r="L208" s="182"/>
      <c r="M208" s="182"/>
      <c r="N208" s="182"/>
      <c r="O208" s="182"/>
      <c r="P208" s="183"/>
    </row>
    <row r="209" spans="1:17" s="6" customFormat="1" ht="12" customHeight="1" x14ac:dyDescent="0.25">
      <c r="D209" s="254" t="s">
        <v>100</v>
      </c>
      <c r="E209" s="255"/>
      <c r="F209" s="255"/>
      <c r="G209" s="255"/>
      <c r="H209" s="255"/>
      <c r="I209" s="256"/>
      <c r="J209" s="150" t="s">
        <v>407</v>
      </c>
      <c r="K209" s="181" t="s">
        <v>389</v>
      </c>
      <c r="L209" s="182"/>
      <c r="M209" s="182"/>
      <c r="N209" s="182"/>
      <c r="O209" s="182"/>
      <c r="P209" s="183"/>
    </row>
    <row r="210" spans="1:17" s="6" customFormat="1" ht="12" customHeight="1" x14ac:dyDescent="0.25">
      <c r="D210" s="254" t="s">
        <v>101</v>
      </c>
      <c r="E210" s="255"/>
      <c r="F210" s="255"/>
      <c r="G210" s="255"/>
      <c r="H210" s="255"/>
      <c r="I210" s="256"/>
      <c r="J210" s="150" t="s">
        <v>407</v>
      </c>
      <c r="K210" s="181" t="s">
        <v>389</v>
      </c>
      <c r="L210" s="182"/>
      <c r="M210" s="182"/>
      <c r="N210" s="182"/>
      <c r="O210" s="182"/>
      <c r="P210" s="183"/>
    </row>
    <row r="211" spans="1:17" s="6" customFormat="1" ht="12" customHeight="1" x14ac:dyDescent="0.25">
      <c r="D211" s="254" t="s">
        <v>102</v>
      </c>
      <c r="E211" s="255"/>
      <c r="F211" s="255"/>
      <c r="G211" s="255"/>
      <c r="H211" s="255"/>
      <c r="I211" s="256"/>
      <c r="J211" s="150" t="s">
        <v>407</v>
      </c>
      <c r="K211" s="181" t="s">
        <v>389</v>
      </c>
      <c r="L211" s="182"/>
      <c r="M211" s="182"/>
      <c r="N211" s="182"/>
      <c r="O211" s="182"/>
      <c r="P211" s="183"/>
    </row>
    <row r="212" spans="1:17" s="6" customFormat="1" ht="12" customHeight="1" x14ac:dyDescent="0.25">
      <c r="D212" s="204" t="s">
        <v>103</v>
      </c>
      <c r="E212" s="205"/>
      <c r="F212" s="205"/>
      <c r="G212" s="205"/>
      <c r="H212" s="205"/>
      <c r="I212" s="206"/>
      <c r="J212" s="174" t="s">
        <v>407</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407</v>
      </c>
      <c r="K216" s="201" t="s">
        <v>389</v>
      </c>
      <c r="L216" s="202"/>
      <c r="M216" s="202"/>
      <c r="N216" s="202"/>
      <c r="O216" s="202"/>
      <c r="P216" s="203"/>
    </row>
    <row r="217" spans="1:17" s="6" customFormat="1" ht="12" customHeight="1" x14ac:dyDescent="0.25">
      <c r="D217" s="254" t="s">
        <v>106</v>
      </c>
      <c r="E217" s="255"/>
      <c r="F217" s="255"/>
      <c r="G217" s="255"/>
      <c r="H217" s="255"/>
      <c r="I217" s="256"/>
      <c r="J217" s="150" t="s">
        <v>407</v>
      </c>
      <c r="K217" s="181" t="s">
        <v>389</v>
      </c>
      <c r="L217" s="182"/>
      <c r="M217" s="182"/>
      <c r="N217" s="182"/>
      <c r="O217" s="182"/>
      <c r="P217" s="183"/>
    </row>
    <row r="218" spans="1:17" s="6" customFormat="1" ht="12" customHeight="1" x14ac:dyDescent="0.25">
      <c r="D218" s="254" t="s">
        <v>107</v>
      </c>
      <c r="E218" s="255"/>
      <c r="F218" s="255"/>
      <c r="G218" s="255"/>
      <c r="H218" s="255"/>
      <c r="I218" s="256"/>
      <c r="J218" s="150" t="s">
        <v>407</v>
      </c>
      <c r="K218" s="181" t="s">
        <v>389</v>
      </c>
      <c r="L218" s="182"/>
      <c r="M218" s="182"/>
      <c r="N218" s="182"/>
      <c r="O218" s="182"/>
      <c r="P218" s="183"/>
    </row>
    <row r="219" spans="1:17" s="6" customFormat="1" ht="12" customHeight="1" x14ac:dyDescent="0.25">
      <c r="D219" s="254" t="s">
        <v>108</v>
      </c>
      <c r="E219" s="255"/>
      <c r="F219" s="255"/>
      <c r="G219" s="255"/>
      <c r="H219" s="255"/>
      <c r="I219" s="256"/>
      <c r="J219" s="150" t="s">
        <v>407</v>
      </c>
      <c r="K219" s="181" t="s">
        <v>389</v>
      </c>
      <c r="L219" s="182"/>
      <c r="M219" s="182"/>
      <c r="N219" s="182"/>
      <c r="O219" s="182"/>
      <c r="P219" s="183"/>
    </row>
    <row r="220" spans="1:17" s="6" customFormat="1" ht="12" customHeight="1" x14ac:dyDescent="0.25">
      <c r="D220" s="254" t="s">
        <v>109</v>
      </c>
      <c r="E220" s="255"/>
      <c r="F220" s="255"/>
      <c r="G220" s="255"/>
      <c r="H220" s="255"/>
      <c r="I220" s="256"/>
      <c r="J220" s="150" t="s">
        <v>407</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407</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407</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407</v>
      </c>
      <c r="K223" s="181" t="s">
        <v>389</v>
      </c>
      <c r="L223" s="182"/>
      <c r="M223" s="182"/>
      <c r="N223" s="182"/>
      <c r="O223" s="182"/>
      <c r="P223" s="183"/>
    </row>
    <row r="224" spans="1:17" s="6" customFormat="1" ht="12" customHeight="1" x14ac:dyDescent="0.25">
      <c r="D224" s="340" t="s">
        <v>113</v>
      </c>
      <c r="E224" s="341"/>
      <c r="F224" s="341"/>
      <c r="G224" s="341"/>
      <c r="H224" s="341"/>
      <c r="I224" s="342"/>
      <c r="J224" s="150" t="s">
        <v>407</v>
      </c>
      <c r="K224" s="181" t="s">
        <v>389</v>
      </c>
      <c r="L224" s="182"/>
      <c r="M224" s="182"/>
      <c r="N224" s="182"/>
      <c r="O224" s="182"/>
      <c r="P224" s="183"/>
    </row>
    <row r="225" spans="1:17" s="6" customFormat="1" ht="12" customHeight="1" x14ac:dyDescent="0.25">
      <c r="D225" s="254" t="s">
        <v>114</v>
      </c>
      <c r="E225" s="255"/>
      <c r="F225" s="255"/>
      <c r="G225" s="255"/>
      <c r="H225" s="255"/>
      <c r="I225" s="256"/>
      <c r="J225" s="150" t="s">
        <v>407</v>
      </c>
      <c r="K225" s="181" t="s">
        <v>389</v>
      </c>
      <c r="L225" s="182"/>
      <c r="M225" s="182"/>
      <c r="N225" s="182"/>
      <c r="O225" s="182"/>
      <c r="P225" s="183"/>
    </row>
    <row r="226" spans="1:17" s="6" customFormat="1" ht="12" customHeight="1" x14ac:dyDescent="0.25">
      <c r="D226" s="254" t="s">
        <v>115</v>
      </c>
      <c r="E226" s="255"/>
      <c r="F226" s="255"/>
      <c r="G226" s="255"/>
      <c r="H226" s="255"/>
      <c r="I226" s="256"/>
      <c r="J226" s="150" t="s">
        <v>407</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407</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407</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414</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74" t="s">
        <v>407</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414</v>
      </c>
      <c r="K234" s="201" t="s">
        <v>389</v>
      </c>
      <c r="L234" s="202"/>
      <c r="M234" s="202"/>
      <c r="N234" s="202"/>
      <c r="O234" s="202"/>
      <c r="P234" s="203"/>
    </row>
    <row r="235" spans="1:17" s="6" customFormat="1" ht="12" customHeight="1" x14ac:dyDescent="0.25">
      <c r="D235" s="254" t="s">
        <v>122</v>
      </c>
      <c r="E235" s="255"/>
      <c r="F235" s="255"/>
      <c r="G235" s="255"/>
      <c r="H235" s="255"/>
      <c r="I235" s="256"/>
      <c r="J235" s="176" t="s">
        <v>407</v>
      </c>
      <c r="K235" s="181" t="s">
        <v>389</v>
      </c>
      <c r="L235" s="182"/>
      <c r="M235" s="182"/>
      <c r="N235" s="182"/>
      <c r="O235" s="182"/>
      <c r="P235" s="183"/>
    </row>
    <row r="236" spans="1:17" s="6" customFormat="1" ht="12" customHeight="1" x14ac:dyDescent="0.25">
      <c r="D236" s="254" t="s">
        <v>123</v>
      </c>
      <c r="E236" s="255"/>
      <c r="F236" s="255"/>
      <c r="G236" s="255"/>
      <c r="H236" s="255"/>
      <c r="I236" s="256"/>
      <c r="J236" s="176" t="s">
        <v>407</v>
      </c>
      <c r="K236" s="181" t="s">
        <v>389</v>
      </c>
      <c r="L236" s="182"/>
      <c r="M236" s="182"/>
      <c r="N236" s="182"/>
      <c r="O236" s="182"/>
      <c r="P236" s="183"/>
    </row>
    <row r="237" spans="1:17" s="6" customFormat="1" ht="12" customHeight="1" x14ac:dyDescent="0.25">
      <c r="D237" s="254" t="s">
        <v>124</v>
      </c>
      <c r="E237" s="255"/>
      <c r="F237" s="255"/>
      <c r="G237" s="255"/>
      <c r="H237" s="255"/>
      <c r="I237" s="256"/>
      <c r="J237" s="176" t="s">
        <v>407</v>
      </c>
      <c r="K237" s="181" t="s">
        <v>389</v>
      </c>
      <c r="L237" s="182"/>
      <c r="M237" s="182"/>
      <c r="N237" s="182"/>
      <c r="O237" s="182"/>
      <c r="P237" s="183"/>
    </row>
    <row r="238" spans="1:17" s="6" customFormat="1" ht="12" customHeight="1" x14ac:dyDescent="0.25">
      <c r="D238" s="254" t="s">
        <v>125</v>
      </c>
      <c r="E238" s="255"/>
      <c r="F238" s="255"/>
      <c r="G238" s="255"/>
      <c r="H238" s="255"/>
      <c r="I238" s="256"/>
      <c r="J238" s="146" t="s">
        <v>414</v>
      </c>
      <c r="K238" s="181" t="s">
        <v>389</v>
      </c>
      <c r="L238" s="182"/>
      <c r="M238" s="182"/>
      <c r="N238" s="182"/>
      <c r="O238" s="182"/>
      <c r="P238" s="183"/>
    </row>
    <row r="239" spans="1:17" s="6" customFormat="1" ht="12" customHeight="1" x14ac:dyDescent="0.25">
      <c r="D239" s="254" t="s">
        <v>126</v>
      </c>
      <c r="E239" s="255"/>
      <c r="F239" s="255"/>
      <c r="G239" s="255"/>
      <c r="H239" s="255"/>
      <c r="I239" s="256"/>
      <c r="J239" s="176" t="s">
        <v>407</v>
      </c>
      <c r="K239" s="181" t="s">
        <v>389</v>
      </c>
      <c r="L239" s="182"/>
      <c r="M239" s="182"/>
      <c r="N239" s="182"/>
      <c r="O239" s="182"/>
      <c r="P239" s="183"/>
    </row>
    <row r="240" spans="1:17" s="6" customFormat="1" ht="12" customHeight="1" x14ac:dyDescent="0.25">
      <c r="D240" s="254" t="s">
        <v>127</v>
      </c>
      <c r="E240" s="255"/>
      <c r="F240" s="255"/>
      <c r="G240" s="255"/>
      <c r="H240" s="255"/>
      <c r="I240" s="256"/>
      <c r="J240" s="146" t="s">
        <v>414</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76" t="s">
        <v>407</v>
      </c>
      <c r="K241" s="181" t="s">
        <v>389</v>
      </c>
      <c r="L241" s="182"/>
      <c r="M241" s="182"/>
      <c r="N241" s="182"/>
      <c r="O241" s="182"/>
      <c r="P241" s="183"/>
    </row>
    <row r="242" spans="1:16" s="6" customFormat="1" ht="12" customHeight="1" x14ac:dyDescent="0.25">
      <c r="D242" s="254" t="s">
        <v>129</v>
      </c>
      <c r="E242" s="255"/>
      <c r="F242" s="255"/>
      <c r="G242" s="255"/>
      <c r="H242" s="255"/>
      <c r="I242" s="256"/>
      <c r="J242" s="176" t="s">
        <v>414</v>
      </c>
      <c r="K242" s="181" t="s">
        <v>389</v>
      </c>
      <c r="L242" s="182"/>
      <c r="M242" s="182"/>
      <c r="N242" s="182"/>
      <c r="O242" s="182"/>
      <c r="P242" s="183"/>
    </row>
    <row r="243" spans="1:16" s="6" customFormat="1" ht="12" customHeight="1" x14ac:dyDescent="0.25">
      <c r="D243" s="254" t="s">
        <v>130</v>
      </c>
      <c r="E243" s="255"/>
      <c r="F243" s="255"/>
      <c r="G243" s="255"/>
      <c r="H243" s="255"/>
      <c r="I243" s="256"/>
      <c r="J243" s="176" t="s">
        <v>414</v>
      </c>
      <c r="K243" s="181" t="s">
        <v>389</v>
      </c>
      <c r="L243" s="182"/>
      <c r="M243" s="182"/>
      <c r="N243" s="182"/>
      <c r="O243" s="182"/>
      <c r="P243" s="183"/>
    </row>
    <row r="244" spans="1:16" s="6" customFormat="1" ht="12" customHeight="1" x14ac:dyDescent="0.25">
      <c r="D244" s="254" t="s">
        <v>131</v>
      </c>
      <c r="E244" s="255"/>
      <c r="F244" s="255"/>
      <c r="G244" s="255"/>
      <c r="H244" s="255"/>
      <c r="I244" s="256"/>
      <c r="J244" s="176" t="s">
        <v>407</v>
      </c>
      <c r="K244" s="181" t="s">
        <v>389</v>
      </c>
      <c r="L244" s="182"/>
      <c r="M244" s="182"/>
      <c r="N244" s="182"/>
      <c r="O244" s="182"/>
      <c r="P244" s="183"/>
    </row>
    <row r="245" spans="1:16" s="6" customFormat="1" ht="12" customHeight="1" x14ac:dyDescent="0.25">
      <c r="D245" s="254" t="s">
        <v>132</v>
      </c>
      <c r="E245" s="255"/>
      <c r="F245" s="255"/>
      <c r="G245" s="255"/>
      <c r="H245" s="255"/>
      <c r="I245" s="256"/>
      <c r="J245" s="146" t="s">
        <v>414</v>
      </c>
      <c r="K245" s="181" t="s">
        <v>389</v>
      </c>
      <c r="L245" s="182"/>
      <c r="M245" s="182"/>
      <c r="N245" s="182"/>
      <c r="O245" s="182"/>
      <c r="P245" s="183"/>
    </row>
    <row r="246" spans="1:16" s="6" customFormat="1" ht="12" customHeight="1" x14ac:dyDescent="0.25">
      <c r="D246" s="254" t="s">
        <v>133</v>
      </c>
      <c r="E246" s="255"/>
      <c r="F246" s="255"/>
      <c r="G246" s="255"/>
      <c r="H246" s="255"/>
      <c r="I246" s="256"/>
      <c r="J246" s="176" t="s">
        <v>407</v>
      </c>
      <c r="K246" s="181" t="s">
        <v>389</v>
      </c>
      <c r="L246" s="182"/>
      <c r="M246" s="182"/>
      <c r="N246" s="182"/>
      <c r="O246" s="182"/>
      <c r="P246" s="183"/>
    </row>
    <row r="247" spans="1:16" s="6" customFormat="1" ht="12" customHeight="1" x14ac:dyDescent="0.25">
      <c r="D247" s="263" t="s">
        <v>134</v>
      </c>
      <c r="E247" s="264"/>
      <c r="F247" s="264"/>
      <c r="G247" s="264"/>
      <c r="H247" s="264"/>
      <c r="I247" s="265"/>
      <c r="J247" s="176" t="s">
        <v>407</v>
      </c>
      <c r="K247" s="181" t="s">
        <v>389</v>
      </c>
      <c r="L247" s="182"/>
      <c r="M247" s="182"/>
      <c r="N247" s="182"/>
      <c r="O247" s="182"/>
      <c r="P247" s="183"/>
    </row>
    <row r="248" spans="1:16" s="6" customFormat="1" ht="12" customHeight="1" x14ac:dyDescent="0.25">
      <c r="D248" s="263" t="s">
        <v>135</v>
      </c>
      <c r="E248" s="264"/>
      <c r="F248" s="264"/>
      <c r="G248" s="264"/>
      <c r="H248" s="264"/>
      <c r="I248" s="265"/>
      <c r="J248" s="176" t="s">
        <v>414</v>
      </c>
      <c r="K248" s="181" t="s">
        <v>389</v>
      </c>
      <c r="L248" s="182"/>
      <c r="M248" s="182"/>
      <c r="N248" s="182"/>
      <c r="O248" s="182"/>
      <c r="P248" s="183"/>
    </row>
    <row r="249" spans="1:16" s="6" customFormat="1" ht="12" customHeight="1" x14ac:dyDescent="0.25">
      <c r="D249" s="240" t="s">
        <v>136</v>
      </c>
      <c r="E249" s="241"/>
      <c r="F249" s="241"/>
      <c r="G249" s="241"/>
      <c r="H249" s="241"/>
      <c r="I249" s="242"/>
      <c r="J249" s="176" t="s">
        <v>407</v>
      </c>
      <c r="K249" s="181" t="s">
        <v>389</v>
      </c>
      <c r="L249" s="182"/>
      <c r="M249" s="182"/>
      <c r="N249" s="182"/>
      <c r="O249" s="182"/>
      <c r="P249" s="183"/>
    </row>
    <row r="250" spans="1:16" s="6" customFormat="1" ht="12" customHeight="1" x14ac:dyDescent="0.25">
      <c r="D250" s="240" t="s">
        <v>137</v>
      </c>
      <c r="E250" s="241"/>
      <c r="F250" s="241"/>
      <c r="G250" s="241"/>
      <c r="H250" s="241"/>
      <c r="I250" s="242"/>
      <c r="J250" s="146" t="s">
        <v>414</v>
      </c>
      <c r="K250" s="181" t="s">
        <v>389</v>
      </c>
      <c r="L250" s="182"/>
      <c r="M250" s="182"/>
      <c r="N250" s="182"/>
      <c r="O250" s="182"/>
      <c r="P250" s="183"/>
    </row>
    <row r="251" spans="1:16" s="6" customFormat="1" ht="12" customHeight="1" x14ac:dyDescent="0.25">
      <c r="D251" s="240" t="s">
        <v>138</v>
      </c>
      <c r="E251" s="241"/>
      <c r="F251" s="241"/>
      <c r="G251" s="241"/>
      <c r="H251" s="241"/>
      <c r="I251" s="242"/>
      <c r="J251" s="146" t="s">
        <v>414</v>
      </c>
      <c r="K251" s="181" t="s">
        <v>389</v>
      </c>
      <c r="L251" s="182"/>
      <c r="M251" s="182"/>
      <c r="N251" s="182"/>
      <c r="O251" s="182"/>
      <c r="P251" s="183"/>
    </row>
    <row r="252" spans="1:16" s="6" customFormat="1" ht="12" customHeight="1" x14ac:dyDescent="0.25">
      <c r="D252" s="240" t="s">
        <v>139</v>
      </c>
      <c r="E252" s="241"/>
      <c r="F252" s="241"/>
      <c r="G252" s="241"/>
      <c r="H252" s="241"/>
      <c r="I252" s="242"/>
      <c r="J252" s="176" t="s">
        <v>414</v>
      </c>
      <c r="K252" s="181" t="s">
        <v>389</v>
      </c>
      <c r="L252" s="182"/>
      <c r="M252" s="182"/>
      <c r="N252" s="182"/>
      <c r="O252" s="182"/>
      <c r="P252" s="183"/>
    </row>
    <row r="253" spans="1:16" s="6" customFormat="1" ht="12" customHeight="1" x14ac:dyDescent="0.25">
      <c r="D253" s="240" t="s">
        <v>140</v>
      </c>
      <c r="E253" s="241"/>
      <c r="F253" s="241"/>
      <c r="G253" s="241"/>
      <c r="H253" s="241"/>
      <c r="I253" s="242"/>
      <c r="J253" s="176" t="s">
        <v>407</v>
      </c>
      <c r="K253" s="181" t="s">
        <v>389</v>
      </c>
      <c r="L253" s="182"/>
      <c r="M253" s="182"/>
      <c r="N253" s="182"/>
      <c r="O253" s="182"/>
      <c r="P253" s="183"/>
    </row>
    <row r="254" spans="1:16" s="6" customFormat="1" ht="12" customHeight="1" x14ac:dyDescent="0.25">
      <c r="D254" s="240" t="s">
        <v>141</v>
      </c>
      <c r="E254" s="241"/>
      <c r="F254" s="241"/>
      <c r="G254" s="241"/>
      <c r="H254" s="241"/>
      <c r="I254" s="242"/>
      <c r="J254" s="146" t="s">
        <v>414</v>
      </c>
      <c r="K254" s="181" t="s">
        <v>389</v>
      </c>
      <c r="L254" s="182"/>
      <c r="M254" s="182"/>
      <c r="N254" s="182"/>
      <c r="O254" s="182"/>
      <c r="P254" s="183"/>
    </row>
    <row r="255" spans="1:16" s="6" customFormat="1" ht="12" customHeight="1" x14ac:dyDescent="0.25">
      <c r="D255" s="240" t="s">
        <v>142</v>
      </c>
      <c r="E255" s="241"/>
      <c r="F255" s="241"/>
      <c r="G255" s="241"/>
      <c r="H255" s="241"/>
      <c r="I255" s="242"/>
      <c r="J255" s="176" t="s">
        <v>414</v>
      </c>
      <c r="K255" s="181" t="s">
        <v>389</v>
      </c>
      <c r="L255" s="182"/>
      <c r="M255" s="182"/>
      <c r="N255" s="182"/>
      <c r="O255" s="182"/>
      <c r="P255" s="183"/>
    </row>
    <row r="256" spans="1:16" s="6" customFormat="1" ht="12" customHeight="1" x14ac:dyDescent="0.25">
      <c r="D256" s="240" t="s">
        <v>143</v>
      </c>
      <c r="E256" s="241"/>
      <c r="F256" s="241"/>
      <c r="G256" s="241"/>
      <c r="H256" s="241"/>
      <c r="I256" s="242"/>
      <c r="J256" s="176" t="s">
        <v>407</v>
      </c>
      <c r="K256" s="181" t="s">
        <v>389</v>
      </c>
      <c r="L256" s="182"/>
      <c r="M256" s="182"/>
      <c r="N256" s="182"/>
      <c r="O256" s="182"/>
      <c r="P256" s="183"/>
    </row>
    <row r="257" spans="1:17" s="6" customFormat="1" ht="12" customHeight="1" x14ac:dyDescent="0.25">
      <c r="D257" s="240" t="s">
        <v>144</v>
      </c>
      <c r="E257" s="241"/>
      <c r="F257" s="241"/>
      <c r="G257" s="241"/>
      <c r="H257" s="241"/>
      <c r="I257" s="242"/>
      <c r="J257" s="146" t="s">
        <v>414</v>
      </c>
      <c r="K257" s="181" t="s">
        <v>389</v>
      </c>
      <c r="L257" s="182"/>
      <c r="M257" s="182"/>
      <c r="N257" s="182"/>
      <c r="O257" s="182"/>
      <c r="P257" s="183"/>
    </row>
    <row r="258" spans="1:17" s="6" customFormat="1" ht="12" customHeight="1" x14ac:dyDescent="0.25">
      <c r="D258" s="245" t="s">
        <v>145</v>
      </c>
      <c r="E258" s="246"/>
      <c r="F258" s="246"/>
      <c r="G258" s="246"/>
      <c r="H258" s="246"/>
      <c r="I258" s="247"/>
      <c r="J258" s="179" t="s">
        <v>407</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407</v>
      </c>
      <c r="K262" s="201" t="s">
        <v>389</v>
      </c>
      <c r="L262" s="202"/>
      <c r="M262" s="202"/>
      <c r="N262" s="202"/>
      <c r="O262" s="202"/>
      <c r="P262" s="203"/>
    </row>
    <row r="263" spans="1:17" s="6" customFormat="1" ht="12" customHeight="1" x14ac:dyDescent="0.25">
      <c r="D263" s="254" t="s">
        <v>148</v>
      </c>
      <c r="E263" s="255"/>
      <c r="F263" s="255"/>
      <c r="G263" s="255"/>
      <c r="H263" s="255"/>
      <c r="I263" s="256"/>
      <c r="J263" s="150" t="s">
        <v>407</v>
      </c>
      <c r="K263" s="181" t="s">
        <v>389</v>
      </c>
      <c r="L263" s="182"/>
      <c r="M263" s="182"/>
      <c r="N263" s="182"/>
      <c r="O263" s="182"/>
      <c r="P263" s="183"/>
    </row>
    <row r="264" spans="1:17" s="6" customFormat="1" ht="12" customHeight="1" x14ac:dyDescent="0.25">
      <c r="D264" s="254" t="s">
        <v>149</v>
      </c>
      <c r="E264" s="255"/>
      <c r="F264" s="255"/>
      <c r="G264" s="255"/>
      <c r="H264" s="255"/>
      <c r="I264" s="256"/>
      <c r="J264" s="150" t="s">
        <v>407</v>
      </c>
      <c r="K264" s="181" t="s">
        <v>389</v>
      </c>
      <c r="L264" s="182"/>
      <c r="M264" s="182"/>
      <c r="N264" s="182"/>
      <c r="O264" s="182"/>
      <c r="P264" s="183"/>
    </row>
    <row r="265" spans="1:17" s="6" customFormat="1" ht="12" customHeight="1" x14ac:dyDescent="0.25">
      <c r="D265" s="254" t="s">
        <v>150</v>
      </c>
      <c r="E265" s="255"/>
      <c r="F265" s="255"/>
      <c r="G265" s="255"/>
      <c r="H265" s="255"/>
      <c r="I265" s="256"/>
      <c r="J265" s="150" t="s">
        <v>407</v>
      </c>
      <c r="K265" s="181" t="s">
        <v>389</v>
      </c>
      <c r="L265" s="182"/>
      <c r="M265" s="182"/>
      <c r="N265" s="182"/>
      <c r="O265" s="182"/>
      <c r="P265" s="183"/>
    </row>
    <row r="266" spans="1:17" s="6" customFormat="1" ht="12" customHeight="1" x14ac:dyDescent="0.25">
      <c r="D266" s="254" t="s">
        <v>151</v>
      </c>
      <c r="E266" s="255"/>
      <c r="F266" s="255"/>
      <c r="G266" s="255"/>
      <c r="H266" s="255"/>
      <c r="I266" s="256"/>
      <c r="J266" s="150" t="s">
        <v>407</v>
      </c>
      <c r="K266" s="181" t="s">
        <v>389</v>
      </c>
      <c r="L266" s="182"/>
      <c r="M266" s="182"/>
      <c r="N266" s="182"/>
      <c r="O266" s="182"/>
      <c r="P266" s="183"/>
    </row>
    <row r="267" spans="1:17" s="6" customFormat="1" ht="12" customHeight="1" x14ac:dyDescent="0.25">
      <c r="D267" s="204" t="s">
        <v>152</v>
      </c>
      <c r="E267" s="205"/>
      <c r="F267" s="205"/>
      <c r="G267" s="205"/>
      <c r="H267" s="205"/>
      <c r="I267" s="206"/>
      <c r="J267" s="174" t="s">
        <v>407</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416</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416</v>
      </c>
      <c r="K272" s="181" t="s">
        <v>389</v>
      </c>
      <c r="L272" s="182"/>
      <c r="M272" s="182"/>
      <c r="N272" s="182"/>
      <c r="O272" s="182"/>
      <c r="P272" s="183"/>
    </row>
    <row r="273" spans="1:16" s="6" customFormat="1" ht="12" customHeight="1" x14ac:dyDescent="0.25">
      <c r="D273" s="240" t="s">
        <v>158</v>
      </c>
      <c r="E273" s="241"/>
      <c r="F273" s="241"/>
      <c r="G273" s="241"/>
      <c r="H273" s="241"/>
      <c r="I273" s="242"/>
      <c r="J273" s="151" t="s">
        <v>416</v>
      </c>
      <c r="K273" s="181" t="s">
        <v>389</v>
      </c>
      <c r="L273" s="182"/>
      <c r="M273" s="182"/>
      <c r="N273" s="182"/>
      <c r="O273" s="182"/>
      <c r="P273" s="183"/>
    </row>
    <row r="274" spans="1:16" s="6" customFormat="1" ht="12" customHeight="1" x14ac:dyDescent="0.25">
      <c r="D274" s="240" t="s">
        <v>159</v>
      </c>
      <c r="E274" s="241"/>
      <c r="F274" s="241"/>
      <c r="G274" s="241"/>
      <c r="H274" s="241"/>
      <c r="I274" s="242"/>
      <c r="J274" s="151" t="s">
        <v>416</v>
      </c>
      <c r="K274" s="181" t="s">
        <v>389</v>
      </c>
      <c r="L274" s="182"/>
      <c r="M274" s="182"/>
      <c r="N274" s="182"/>
      <c r="O274" s="182"/>
      <c r="P274" s="183"/>
    </row>
    <row r="275" spans="1:16" s="6" customFormat="1" ht="12" customHeight="1" x14ac:dyDescent="0.25">
      <c r="D275" s="240" t="s">
        <v>160</v>
      </c>
      <c r="E275" s="241"/>
      <c r="F275" s="241"/>
      <c r="G275" s="241"/>
      <c r="H275" s="241"/>
      <c r="I275" s="242"/>
      <c r="J275" s="151" t="s">
        <v>416</v>
      </c>
      <c r="K275" s="181" t="s">
        <v>389</v>
      </c>
      <c r="L275" s="182"/>
      <c r="M275" s="182"/>
      <c r="N275" s="182"/>
      <c r="O275" s="182"/>
      <c r="P275" s="183"/>
    </row>
    <row r="276" spans="1:16" s="6" customFormat="1" ht="12" customHeight="1" x14ac:dyDescent="0.25">
      <c r="D276" s="245" t="s">
        <v>161</v>
      </c>
      <c r="E276" s="246"/>
      <c r="F276" s="246"/>
      <c r="G276" s="246"/>
      <c r="H276" s="246"/>
      <c r="I276" s="247"/>
      <c r="J276" s="152" t="s">
        <v>416</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417</v>
      </c>
      <c r="N292" s="186"/>
      <c r="O292" s="184" t="s">
        <v>418</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402</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436</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445</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437</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422</v>
      </c>
      <c r="C343" s="363"/>
      <c r="D343" s="363"/>
      <c r="E343" s="363"/>
      <c r="F343" s="363"/>
      <c r="G343" s="363"/>
      <c r="H343" s="364"/>
      <c r="I343" s="300" t="s">
        <v>423</v>
      </c>
      <c r="J343" s="287"/>
      <c r="K343" s="300" t="s">
        <v>424</v>
      </c>
      <c r="L343" s="287"/>
      <c r="M343" s="300" t="s">
        <v>425</v>
      </c>
      <c r="N343" s="287"/>
      <c r="O343" s="300" t="s">
        <v>426</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438</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444</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418</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404</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60" hidden="1" customHeight="1" x14ac:dyDescent="0.2">
      <c r="A373" s="79"/>
      <c r="B373" s="290" t="s">
        <v>427</v>
      </c>
      <c r="C373" s="291"/>
      <c r="D373" s="291"/>
      <c r="E373" s="369" t="s">
        <v>428</v>
      </c>
      <c r="F373" s="291"/>
      <c r="G373" s="291"/>
      <c r="H373" s="291"/>
      <c r="I373" s="298" t="s">
        <v>418</v>
      </c>
      <c r="J373" s="283"/>
      <c r="K373" s="283"/>
      <c r="L373" s="296" t="s">
        <v>429</v>
      </c>
      <c r="M373" s="191"/>
      <c r="N373" s="210" t="s">
        <v>430</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60" customHeight="1" x14ac:dyDescent="0.2">
      <c r="A375" s="79"/>
      <c r="B375" s="226" t="s">
        <v>427</v>
      </c>
      <c r="C375" s="227"/>
      <c r="D375" s="227"/>
      <c r="E375" s="227" t="s">
        <v>428</v>
      </c>
      <c r="F375" s="227"/>
      <c r="G375" s="227"/>
      <c r="H375" s="227"/>
      <c r="I375" s="299" t="s">
        <v>418</v>
      </c>
      <c r="J375" s="286"/>
      <c r="K375" s="286"/>
      <c r="L375" s="286" t="s">
        <v>429</v>
      </c>
      <c r="M375" s="286"/>
      <c r="N375" s="227" t="s">
        <v>430</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10" t="s">
        <v>439</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440</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10" t="s">
        <v>441</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431</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431</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431</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431</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431</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431</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432</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433</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434</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431</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431</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5B28</v>
      </c>
      <c r="G3" s="376"/>
      <c r="H3" s="376"/>
      <c r="I3" s="376"/>
      <c r="J3" s="376"/>
      <c r="K3" s="377"/>
      <c r="L3" s="384" t="str">
        <f>DataSheet!F2</f>
        <v>Graphite/THTR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442</v>
      </c>
      <c r="S21" s="159" t="s">
        <v>446</v>
      </c>
      <c r="T21" s="159" t="s">
        <v>447</v>
      </c>
      <c r="U21" s="159" t="s">
        <v>447</v>
      </c>
      <c r="V21" s="160" t="s">
        <v>448</v>
      </c>
      <c r="W21" s="95"/>
      <c r="X21" s="159" t="s">
        <v>40</v>
      </c>
      <c r="Y21" s="159"/>
      <c r="Z21" s="159" t="s">
        <v>40</v>
      </c>
      <c r="AA21" s="159" t="s">
        <v>40</v>
      </c>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442</v>
      </c>
      <c r="S24" s="159" t="s">
        <v>449</v>
      </c>
      <c r="T24" s="159" t="s">
        <v>447</v>
      </c>
      <c r="U24" s="159" t="s">
        <v>447</v>
      </c>
      <c r="V24" s="160" t="s">
        <v>448</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442</v>
      </c>
      <c r="S25" s="159" t="s">
        <v>450</v>
      </c>
      <c r="T25" s="159" t="s">
        <v>447</v>
      </c>
      <c r="U25" s="159" t="s">
        <v>447</v>
      </c>
      <c r="V25" s="160" t="s">
        <v>448</v>
      </c>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442</v>
      </c>
      <c r="S27" s="159" t="s">
        <v>451</v>
      </c>
      <c r="T27" s="159" t="s">
        <v>447</v>
      </c>
      <c r="U27" s="159" t="s">
        <v>447</v>
      </c>
      <c r="V27" s="160" t="s">
        <v>448</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442</v>
      </c>
      <c r="S28" s="159" t="s">
        <v>452</v>
      </c>
      <c r="T28" s="159" t="s">
        <v>447</v>
      </c>
      <c r="U28" s="159" t="s">
        <v>447</v>
      </c>
      <c r="V28" s="160" t="s">
        <v>448</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442</v>
      </c>
      <c r="S29" s="159" t="s">
        <v>453</v>
      </c>
      <c r="T29" s="159" t="s">
        <v>447</v>
      </c>
      <c r="U29" s="159" t="s">
        <v>447</v>
      </c>
      <c r="V29" s="160" t="s">
        <v>448</v>
      </c>
      <c r="W29" s="95"/>
      <c r="X29" s="159" t="s">
        <v>40</v>
      </c>
      <c r="Y29" s="159"/>
      <c r="Z29" s="159" t="s">
        <v>40</v>
      </c>
      <c r="AA29" s="159" t="s">
        <v>40</v>
      </c>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t="s">
        <v>442</v>
      </c>
      <c r="S30" s="159" t="s">
        <v>454</v>
      </c>
      <c r="T30" s="159" t="s">
        <v>447</v>
      </c>
      <c r="U30" s="159" t="s">
        <v>447</v>
      </c>
      <c r="V30" s="160" t="s">
        <v>448</v>
      </c>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442</v>
      </c>
      <c r="S31" s="159" t="s">
        <v>452</v>
      </c>
      <c r="T31" s="159" t="s">
        <v>447</v>
      </c>
      <c r="U31" s="159" t="s">
        <v>447</v>
      </c>
      <c r="V31" s="160" t="s">
        <v>448</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442</v>
      </c>
      <c r="S33" s="159" t="s">
        <v>455</v>
      </c>
      <c r="T33" s="159" t="s">
        <v>447</v>
      </c>
      <c r="U33" s="159" t="s">
        <v>447</v>
      </c>
      <c r="V33" s="160" t="s">
        <v>448</v>
      </c>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442</v>
      </c>
      <c r="S34" s="159" t="s">
        <v>452</v>
      </c>
      <c r="T34" s="159" t="s">
        <v>447</v>
      </c>
      <c r="U34" s="159" t="s">
        <v>447</v>
      </c>
      <c r="V34" s="160" t="s">
        <v>448</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442</v>
      </c>
      <c r="S35" s="159" t="s">
        <v>456</v>
      </c>
      <c r="T35" s="159" t="s">
        <v>447</v>
      </c>
      <c r="U35" s="159" t="s">
        <v>447</v>
      </c>
      <c r="V35" s="160" t="s">
        <v>448</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442</v>
      </c>
      <c r="S36" s="159" t="s">
        <v>457</v>
      </c>
      <c r="T36" s="159" t="s">
        <v>447</v>
      </c>
      <c r="U36" s="159" t="s">
        <v>447</v>
      </c>
      <c r="V36" s="160" t="s">
        <v>448</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442</v>
      </c>
      <c r="S40" s="159" t="s">
        <v>458</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442</v>
      </c>
      <c r="S41" s="159" t="s">
        <v>459</v>
      </c>
      <c r="T41" s="159" t="s">
        <v>447</v>
      </c>
      <c r="U41" s="159" t="s">
        <v>447</v>
      </c>
      <c r="V41" s="160" t="s">
        <v>448</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442</v>
      </c>
      <c r="S42" s="159" t="s">
        <v>460</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442</v>
      </c>
      <c r="S43" s="159" t="s">
        <v>456</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4.4923358244396751E-4</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7.7985663769774499E-6</v>
      </c>
      <c r="T67" s="112"/>
      <c r="U67" s="112"/>
      <c r="V67" s="112" t="s">
        <v>464</v>
      </c>
      <c r="W67" s="113"/>
      <c r="X67" s="114"/>
      <c r="Y67" s="144">
        <v>0</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A9CDAB-ED63-4225-87A2-1DEB9B38F3B0}"/>
</file>

<file path=customXml/itemProps2.xml><?xml version="1.0" encoding="utf-8"?>
<ds:datastoreItem xmlns:ds="http://schemas.openxmlformats.org/officeDocument/2006/customXml" ds:itemID="{65372D92-F363-4F3C-B9AB-B395BDED2016}"/>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13ae610d-6080-4564-818e-c24230042ac8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2b77f57c-9416-48b9-84d2-df0af215f421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2026-04-13T09:29:43Z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