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<sst xmlns="http://schemas.openxmlformats.org/spreadsheetml/2006/main" count="1210" uniqueCount="572">
  <si>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</si>
  <si>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</si>
  <si>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</si>
  <si>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</si>
  <si>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</si>
  <si>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</si>
  <si>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</si>
  <si>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</si>
  <si>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</si>
  <si>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</si>
  <si>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</si>
  <si>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</si>
  <si>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</si>
  <si>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</si>
  <si>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</si>
  <si>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</si>
  <si>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</si>
  <si>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</si>
  <si>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</si>
  <si>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</si>
  <si>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</si>
  <si>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</si>
  <si>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</si>
  <si>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</si>
  <si>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</si>
  <si>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</si>
  <si>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</si>
  <si>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</si>
  <si>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</si>
  <si>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</si>
  <si>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</si>
  <si>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</si>
  <si>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</si>
  <si>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</si>
  <si>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</si>
  <si>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</si>
  <si>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</si>
  <si>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</si>
  <si>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</si>
  <si>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</si>
  <si>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</si>
  <si>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</si>
  <si>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</si>
  <si>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</si>
  <si>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</si>
  <si>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</si>
  <si>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</si>
  <si>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</si>
  <si>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</si>
  <si>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</si>
  <si>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</si>
  <si>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</si>
  <si>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</si>
  <si>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</si>
  <si>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</si>
  <si>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</si>
  <si>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</si>
  <si>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</si>
  <si>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</si>
  <si>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</si>
  <si>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</si>
  <si>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</si>
  <si>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</si>
  <si>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</si>
  <si>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</si>
  <si>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</si>
  <si>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</si>
  <si>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</si>
  <si>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</si>
  <si>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</si>
  <si>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</si>
  <si>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</si>
  <si>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</si>
  <si>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</si>
  <si>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</si>
  <si>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</si>
  <si>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</si>
  <si>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</si>
  <si>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</si>
  <si>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</si>
  <si>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</si>
  <si>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</si>
  <si>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</si>
  <si>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</si>
  <si>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</si>
  <si>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</si>
  <si>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</si>
  <si>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</si>
  <si>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</si>
  <si>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</si>
  <si>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</si>
  <si>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</si>
  <si>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</si>
  <si>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</si>
  <si>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</si>
  <si>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</si>
  <si>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</si>
  <si>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</si>
  <si>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</si>
  <si>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</si>
  <si>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</si>
  <si>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</si>
  <si>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</si>
  <si>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</si>
  <si>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</si>
  <si>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</si>
  <si>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</si>
  <si>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</si>
  <si>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</si>
  <si>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</si>
  <si>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</si>
  <si>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</si>
  <si>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</si>
  <si>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</si>
  <si>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</si>
  <si>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</si>
  <si>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</si>
  <si>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</si>
  <si>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</si>
  <si>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</si>
  <si>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</si>
  <si>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</si>
  <si>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</si>
  <si>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</si>
  <si>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</si>
  <si>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</si>
  <si>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</si>
  <si>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</si>
  <si>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</si>
  <si>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</si>
  <si>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</si>
  <si>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</si>
  <si>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</si>
  <si>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</si>
  <si>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</si>
  <si>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</si>
  <si>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</si>
  <si>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</si>
  <si>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</si>
  <si>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</si>
  <si>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</si>
  <si>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</si>
  <si>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</si>
  <si>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</si>
  <si>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</si>
  <si>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</si>
  <si>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</si>
  <si>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</si>
  <si>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</si>
  <si>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</si>
  <si>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</si>
  <si>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</si>
  <si>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</si>
  <si>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</si>
  <si>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</si>
  <si>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</si>
  <si>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</si>
  <si>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</si>
  <si>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</si>
  <si>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</si>
  <si>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</si>
  <si>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</si>
  <si>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</si>
  <si>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</si>
  <si>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</si>
  <si>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</si>
  <si>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</si>
  <si>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</si>
  <si>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</si>
  <si>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</si>
  <si>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</si>
  <si>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</si>
  <si>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</si>
  <si>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</si>
  <si>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</si>
  <si>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</si>
  <si>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</si>
  <si>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</si>
  <si>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</si>
  <si>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</si>
  <si>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</si>
  <si>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</si>
  <si>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</si>
  <si>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</si>
  <si>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</si>
  <si>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</si>
  <si>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</si>
  <si>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</si>
  <si>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</si>
  <si>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</si>
  <si>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</si>
  <si>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</si>
  <si>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</si>
  <si>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</si>
  <si>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</si>
  <si>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</si>
  <si>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</si>
  <si>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</si>
  <si>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</si>
  <si>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</si>
  <si>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</si>
  <si>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</si>
  <si>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</si>
  <si>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</si>
  <si>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</si>
  <si>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</si>
  <si>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</si>
  <si>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</si>
  <si>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</si>
  <si>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</si>
  <si>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</si>
  <si>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</si>
  <si>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</si>
  <si>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</si>
  <si>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</si>
  <si>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</si>
  <si>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</si>
  <si>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</si>
  <si>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</si>
  <si>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</si>
  <si>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</si>
  <si>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</si>
  <si>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</si>
  <si>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</si>
  <si>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</si>
  <si>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</si>
  <si>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</si>
  <si>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</si>
  <si>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</si>
  <si>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</si>
  <si>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</si>
  <si>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</si>
  <si>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</si>
  <si>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</si>
  <si>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</si>
  <si>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</si>
  <si>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</si>
  <si>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</si>
  <si>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</si>
  <si>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</si>
  <si>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</si>
  <si>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</si>
  <si>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</si>
  <si>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</si>
  <si>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</si>
  <si>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</si>
  <si>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</si>
  <si>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</si>
  <si>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</si>
  <si>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</si>
  <si>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</si>
  <si>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</si>
  <si>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</si>
  <si>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</si>
  <si>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</si>
  <si>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</si>
  <si>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</si>
  <si>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</si>
  <si>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</si>
  <si>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</si>
  <si>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</si>
  <si>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</si>
  <si>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</si>
  <si>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</si>
  <si>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</si>
  <si>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</si>
  <si>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</si>
  <si>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</si>
  <si>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</si>
  <si>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</si>
  <si>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</si>
  <si>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</si>
  <si>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</si>
  <si>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</si>
  <si>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</si>
  <si>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</si>
  <si>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</si>
  <si>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</si>
  <si>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</si>
  <si>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</si>
  <si>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</si>
  <si>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</si>
  <si>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</si>
  <si>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</si>
  <si>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</si>
  <si>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</si>
  <si>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</si>
  <si>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</si>
  <si>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</si>
  <si>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</si>
  <si>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</si>
  <si>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</si>
  <si>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</si>
  <si>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</si>
  <si>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</si>
  <si>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</si>
  <si>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</si>
  <si>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</si>
  <si>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</si>
  <si>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</si>
  <si>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</si>
  <si>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</si>
  <si>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</si>
  <si>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</si>
  <si>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</si>
  <si>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</si>
  <si>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</si>
  <si>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</si>
  <si>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</si>
  <si>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</si>
  <si>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</si>
  <si>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</si>
  <si>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</si>
  <si>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</si>
  <si>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</si>
  <si>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</si>
  <si>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</si>
  <si>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</si>
  <si>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</si>
  <si>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</si>
  <si>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</si>
  <si>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</si>
  <si>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</si>
  <si>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</si>
  <si>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</si>
  <si>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</si>
  <si>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</si>
  <si>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</si>
  <si>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</si>
  <si>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</si>
  <si>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</si>
  <si>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</si>
  <si>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</si>
  <si>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</si>
  <si>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</si>
  <si>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</si>
  <si>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</si>
  <si>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</si>
  <si>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</si>
  <si>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</si>
  <si>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</si>
  <si>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</si>
  <si>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</si>
  <si>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</si>
  <si>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</si>
  <si>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</si>
  <si>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</si>
  <si>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</si>
  <si>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</si>
  <si>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</si>
  <si>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</si>
  <si>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</si>
  <si>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</si>
  <si>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</si>
  <si>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</si>
  <si>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</si>
  <si>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</si>
  <si>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</si>
  <si>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</si>
  <si>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</si>
  <si>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</si>
  <si>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</si>
  <si>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</si>
  <si>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</si>
  <si>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</si>
  <si>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</si>
  <si>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</si>
  <si>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</si>
  <si>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</si>
  <si>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</si>
  <si>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</si>
  <si>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</si>
  <si>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</si>
  <si>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</si>
  <si>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</si>
  <si>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</si>
  <si>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</si>
  <si>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</si>
  <si>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</si>
  <si>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</si>
  <si>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</si>
  <si>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</si>
  <si>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</si>
  <si>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</si>
  <si>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</si>
  <si>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</si>
  <si>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</si>
  <si>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</si>
  <si>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</si>
  <si>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</si>
  <si>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</si>
  <si>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</si>
  <si>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</si>
  <si>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</si>
  <si>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5B301</t>
  </si>
  <si>
    <t>Prototype Fast Reactor LLW</t>
  </si>
  <si>
    <t>Nuclear Decommissioning Authority</t>
  </si>
  <si>
    <t>Nuclear Restoration Services Ltd (NRS)</t>
  </si>
  <si>
    <t>LLW</t>
  </si>
  <si>
    <t>Programme data is based on Life Time Plan 2024 dataset generated in December 2023.</t>
  </si>
  <si>
    <t>Reactor decommissioning.</t>
  </si>
  <si>
    <t>Building materials from decommissioning, and redundant equipment; reactor components; reaction products from treatment of alkali metals.</t>
  </si>
  <si>
    <t>49.3 % of 200L drums will be supercompacted before being placed in HHISOs. HHISOs filled with bulk waste, compacted drums, or a mix of both will be encapsulated before final disposal. 
NRS Dounreay is investigating the feasibility of alternative waste treatment routes in particular Metal Treatment for Tritiated steel but no decision has been made on their use yet.</t>
  </si>
  <si>
    <t>NRS Dounreay are undertaking further sampling to improve understanding of tritium content of reactor items to confirm if they are LLW or ILW.</t>
  </si>
  <si>
    <t>Yes</t>
  </si>
  <si>
    <t>Neutral</t>
  </si>
  <si>
    <t>Alkali Metal (0.11%), Aluminium (0.03%), Brass (0.01%), Cementitious material (e.g. concrete) (21.61%), Copper (0.16%), Fibreglass (0.13%), Glass (0.02%), Graphite (0.28%), Iron (0.20%), Lead (1.19%), Mild Steel (26.96%), MMF Insulation Materials (nonHaz) (0.01%), Other (4.26%), Paper (11.30%), Plastic (22.03%), Rubber (3.95%), Sodium (0.43%), Sources (TR), Stainless steel (5.26%), Uranium (TR), WEEE containing hazardous components (0.02%), WEEE not containing hazardous components (0.06%), Wood/ Wood composite (1.98%), Halogenated Plastic (TR).</t>
  </si>
  <si>
    <t>= 5.3</t>
  </si>
  <si>
    <t>= 27.0</t>
  </si>
  <si>
    <t>= 0.20</t>
  </si>
  <si>
    <t>= 0.03</t>
  </si>
  <si>
    <t xml:space="preserve"> 0</t>
  </si>
  <si>
    <t>= 0.16</t>
  </si>
  <si>
    <t>= 1.2</t>
  </si>
  <si>
    <t>&lt; 0.01</t>
  </si>
  <si>
    <t>= 0.62</t>
  </si>
  <si>
    <t>Alkali Metal 0.11%, Sodium 0.43%, Sources 0.00%, WEEE containing hazardous components 0.02%, WEEE not containing hazardous components 0.06%</t>
  </si>
  <si>
    <t>= 13.3</t>
  </si>
  <si>
    <t>= 11.3</t>
  </si>
  <si>
    <t>= 2.0</t>
  </si>
  <si>
    <t>= 11.0</t>
  </si>
  <si>
    <t>PVC</t>
  </si>
  <si>
    <t>NE</t>
  </si>
  <si>
    <t>= 3.9</t>
  </si>
  <si>
    <t>= 4.3</t>
  </si>
  <si>
    <t>Other 4.26%</t>
  </si>
  <si>
    <t>Inc plasterboard</t>
  </si>
  <si>
    <t>= 21.6</t>
  </si>
  <si>
    <t>= 0.17</t>
  </si>
  <si>
    <t xml:space="preserve">Glass 0.02%, Fibreglass 0.13%, MMF Insulation Materials (nonHaz) 0.01%. </t>
  </si>
  <si>
    <t>= 0.28</t>
  </si>
  <si>
    <t>= 0</t>
  </si>
  <si>
    <t>= 0.43</t>
  </si>
  <si>
    <t xml:space="preserve">Sodium </t>
  </si>
  <si>
    <t>7.72% by wt of all metals will be sheet from ventilation and ducting. Assumed sheet metal thickness is of a range between 1.6-2.5mm.
8.13% by wt of all metals will be bulk from tanks and gloveboxes.</t>
  </si>
  <si>
    <t>= 4</t>
  </si>
  <si>
    <t>Fluorescent Light Fittings.</t>
  </si>
  <si>
    <t>= 19</t>
  </si>
  <si>
    <t>Hand and Foot Monitor, ICAMS, Tritium Sampler, Monitoring Equipment, Transporter Bridge and Trolley.</t>
  </si>
  <si>
    <t>= 17</t>
  </si>
  <si>
    <t>Solid LLW Cs137, Mn54, Am241, Cl36, Pu239, Sr90, Tc99.</t>
  </si>
  <si>
    <t>On-site</t>
  </si>
  <si>
    <t>= 3.7</t>
  </si>
  <si>
    <t>= 49.3</t>
  </si>
  <si>
    <t>= 96.3</t>
  </si>
  <si>
    <t>1.4.2025 - 31.3.2026</t>
  </si>
  <si>
    <t>= 71.7</t>
  </si>
  <si>
    <t>0.80</t>
  </si>
  <si>
    <t>1.20</t>
  </si>
  <si>
    <t>1.4.2026 - 31.3.2027</t>
  </si>
  <si>
    <t>= 70.4</t>
  </si>
  <si>
    <t>1.4.2027 - 31.3.2028</t>
  </si>
  <si>
    <t>= 77.1</t>
  </si>
  <si>
    <t>1.4.2028 - 31.3.2029</t>
  </si>
  <si>
    <t>= 90.8</t>
  </si>
  <si>
    <t>1.4.2029 - 31.3.2030</t>
  </si>
  <si>
    <t>= 138.5</t>
  </si>
  <si>
    <t>1.4.2030 - 31.3.2031</t>
  </si>
  <si>
    <t>= 188.2</t>
  </si>
  <si>
    <t>1.4.2031 - 31.3.2032</t>
  </si>
  <si>
    <t>= 156.7</t>
  </si>
  <si>
    <t>1.4.2032 - 31.3.2033</t>
  </si>
  <si>
    <t>= 117.0</t>
  </si>
  <si>
    <t>1.4.2033 - 31.3.2034</t>
  </si>
  <si>
    <t>= 107.5</t>
  </si>
  <si>
    <t>1.4.2034 - 31.3.2035</t>
  </si>
  <si>
    <t>= 110.4</t>
  </si>
  <si>
    <t>1.4.2035 - 31.3.2036</t>
  </si>
  <si>
    <t>= 122.8</t>
  </si>
  <si>
    <t>1.4.2036 - 31.3.2037</t>
  </si>
  <si>
    <t>= 122.2</t>
  </si>
  <si>
    <t>1.4.2037 - 31.3.2038</t>
  </si>
  <si>
    <t>= 121.8</t>
  </si>
  <si>
    <t>1.4.2038 - 31.3.2039</t>
  </si>
  <si>
    <t>= 102.9</t>
  </si>
  <si>
    <t>1.4.2039 - 31.3.2040</t>
  </si>
  <si>
    <t>1.4.2040 - 31.3.2041</t>
  </si>
  <si>
    <t>= 103.2</t>
  </si>
  <si>
    <t>1.4.2041 - 31.3.2042</t>
  </si>
  <si>
    <t>1.4.2042 - 31.3.2043</t>
  </si>
  <si>
    <t>1.4.2043 - 31.3.2044</t>
  </si>
  <si>
    <t>1.4.2044 - 31.3.2045</t>
  </si>
  <si>
    <t>1.4.2045 - 31.3.2046</t>
  </si>
  <si>
    <t>= 100.4</t>
  </si>
  <si>
    <t>1.4.2046 - 31.3.2047</t>
  </si>
  <si>
    <t>= 161.9</t>
  </si>
  <si>
    <t>1.4.2047 - 31.3.2048</t>
  </si>
  <si>
    <t>= 251.7</t>
  </si>
  <si>
    <t>1.4.2048 - 31.3.2049</t>
  </si>
  <si>
    <t>= 221.5</t>
  </si>
  <si>
    <t>1.4.2049 - 31.3.2050</t>
  </si>
  <si>
    <t>= 236.2</t>
  </si>
  <si>
    <t>1.4.2050 - 31.3.2051</t>
  </si>
  <si>
    <t>= 212.5</t>
  </si>
  <si>
    <t>1.4.2051 - 31.3.2052</t>
  </si>
  <si>
    <t>= 65.9</t>
  </si>
  <si>
    <t>1.4.2052 - 31.3.2053</t>
  </si>
  <si>
    <t>= 227.7</t>
  </si>
  <si>
    <t>1.4.2053 - 31.3.2054</t>
  </si>
  <si>
    <t>= 210.7</t>
  </si>
  <si>
    <t>Non IP-2 rated 1/2 Height ISO (DC02)</t>
  </si>
  <si>
    <t xml:space="preserve"> 100.0</t>
  </si>
  <si>
    <t xml:space="preserve"> 12.0</t>
  </si>
  <si>
    <t>15.6</t>
  </si>
  <si>
    <t>326</t>
  </si>
  <si>
    <t>= 100.0</t>
  </si>
  <si>
    <t>Dounreay LLWDV</t>
  </si>
  <si>
    <t>Incineration facility</t>
  </si>
  <si>
    <t>&lt; 49.3</t>
  </si>
  <si>
    <t>GREEN</t>
  </si>
  <si>
    <t>This opportunity is still at an early stage of development. A small scale trial has taken place. This can potentially divert up to all compactable LLW. The incinerables waste route % is a theoretical maximum based on 100% of drummed LLW being suitable for incineration. This % is subject to further review by NRS Dounreay.</t>
  </si>
  <si>
    <t>Metal treatment facility</t>
  </si>
  <si>
    <t>~ 20.4</t>
  </si>
  <si>
    <t>This opportunity is still at an early stage of development. A small scale trial has taken place. This can potentially divert up to all compactable LLW. The metallic waste treatment route % remains indicative and is subject to further review and characterisation by NRS Dounreay.</t>
  </si>
  <si>
    <t>Tritiated steel will be present.</t>
  </si>
  <si>
    <t>Possibly present at low concentrations.</t>
  </si>
  <si>
    <t>Likely to be present at low levels.</t>
  </si>
  <si>
    <t>Not known to be present.</t>
  </si>
  <si>
    <t>Based on actuals data from Dounreay's waste consignment system. Data considered acceptable for 2025 submission.</t>
  </si>
  <si>
    <t xml:space="preserve"> LLW will be grouted into non IP rated HHISOs through a dedicated grouting facility.</t>
  </si>
  <si>
    <t xml:space="preserve"> Dounreay uses: Cement OPC 1:3 PFA ~35% water content and plasticiser.</t>
  </si>
  <si>
    <t>The waste loading value is a rough average using previously consigned waste data. Waste loading per ISO can vary significantly, based on how the container is loaded. In general, bulk items leads to a lower waste loading value where as compactable leads to a higher one. Most containers contain a mix of the two.</t>
  </si>
  <si>
    <t>The waste will consist of large uncompactable items and 200 litre drums that have already been compacted. The waste will be loaded into alternative non-IP2 rated LLW Disposal HHISO for transfer to the NRS Dounreay LLW Disposal Facility. Each HHISO may have other LLW items in the final HHISO.</t>
  </si>
  <si>
    <t>The radioactivity arises from contamination of reactor building construction materials.</t>
  </si>
  <si>
    <t>Within a factor of 10 for arisings.</t>
  </si>
  <si>
    <t>From modelling results and waste consignor's declarations.</t>
  </si>
  <si>
    <t>=</t>
  </si>
  <si>
    <t>0.73</t>
  </si>
  <si>
    <t>~ 2.0</t>
  </si>
  <si>
    <t>Non-standard</t>
  </si>
  <si>
    <t>This value is the midpoint between a range of densities going from 1.49-2.47. These were taken from HHISOs disposed of in NRSD LLW Disposal Vaults</t>
  </si>
  <si>
    <t>5.63E-05</t>
  </si>
  <si>
    <t>C</t>
  </si>
  <si>
    <t>2</t>
  </si>
  <si>
    <t>1.18E-08</t>
  </si>
  <si>
    <t>1.84E-13</t>
  </si>
  <si>
    <t>9.77E-06</t>
  </si>
  <si>
    <t>4.13E-06</t>
  </si>
  <si>
    <t>4.11E-13</t>
  </si>
  <si>
    <t>2.70E-14</t>
  </si>
  <si>
    <t>7.50E-05</t>
  </si>
  <si>
    <t>5.73E-10</t>
  </si>
  <si>
    <t>1.78E-10</t>
  </si>
  <si>
    <t>1.52E-21</t>
  </si>
  <si>
    <t>1.08E-21</t>
  </si>
  <si>
    <t>7.00E-18</t>
  </si>
  <si>
    <t>3.81E-22</t>
  </si>
  <si>
    <t>3.38E-20</t>
  </si>
  <si>
    <t>4.76E-25</t>
  </si>
  <si>
    <t>7.27E-18</t>
  </si>
  <si>
    <t>1.82E-25</t>
  </si>
  <si>
    <t>3.93E-22</t>
  </si>
  <si>
    <t>3.89E-17</t>
  </si>
  <si>
    <t>2.34E-24</t>
  </si>
  <si>
    <t>5.49E-12</t>
  </si>
  <si>
    <t>8.11E-17</t>
  </si>
  <si>
    <t>1.82E-13</t>
  </si>
  <si>
    <t>2.19E-18</t>
  </si>
  <si>
    <t>1.40E-12</t>
  </si>
  <si>
    <t>6.40E-13</t>
  </si>
  <si>
    <t>1.58E-14</t>
  </si>
  <si>
    <t>1.86E-13</t>
  </si>
  <si>
    <t>8.07E-08</t>
  </si>
  <si>
    <t>6.09E-08</t>
  </si>
  <si>
    <t>9.02E-08</t>
  </si>
  <si>
    <t>3.35E-06</t>
  </si>
  <si>
    <t>1.13E-07</t>
  </si>
  <si>
    <t>2.12E-14</t>
  </si>
  <si>
    <t>1.03E-09</t>
  </si>
  <si>
    <t>Dounreay</t>
  </si>
  <si>
    <t>3904.3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</si>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</sst>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569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1"/>
    </row>
    <row r="15" spans="1:19" s="6" customFormat="1" ht="12.75" customHeight="1" x14ac:dyDescent="0.25">
      <c r="A15" s="254" t="s">
        <v>392</v>
      </c>
      <c r="B15" s="254"/>
      <c r="C15" s="9"/>
      <c r="D15" s="253" t="s">
        <v>445</v>
      </c>
      <c r="E15" s="254"/>
      <c r="F15" s="254"/>
      <c r="G15" s="254"/>
      <c r="H15" s="255"/>
      <c r="I15" s="251" t="s">
        <v>446</v>
      </c>
      <c r="J15" s="252"/>
      <c r="K15" s="181"/>
      <c r="L15" s="307"/>
      <c r="N15" s="192"/>
      <c r="O15" s="182"/>
      <c r="P15" s="172"/>
    </row>
    <row r="16" spans="1:19" s="6" customFormat="1" ht="12.75" customHeight="1" x14ac:dyDescent="0.25">
      <c r="A16" s="254"/>
      <c r="B16" s="254"/>
      <c r="C16" s="9"/>
      <c r="D16" s="253" t="s">
        <v>449</v>
      </c>
      <c r="E16" s="254"/>
      <c r="F16" s="254"/>
      <c r="G16" s="254"/>
      <c r="H16" s="255"/>
      <c r="I16" s="251" t="s">
        <v>450</v>
      </c>
      <c r="J16" s="252"/>
      <c r="N16" s="192"/>
      <c r="O16" s="182"/>
      <c r="P16" s="172"/>
    </row>
    <row r="17" spans="1:16" s="6" customFormat="1" ht="12.75" customHeight="1" x14ac:dyDescent="0.25">
      <c r="A17" s="254"/>
      <c r="B17" s="254"/>
      <c r="C17" s="9"/>
      <c r="D17" s="253" t="s">
        <v>451</v>
      </c>
      <c r="E17" s="254"/>
      <c r="F17" s="254"/>
      <c r="G17" s="254"/>
      <c r="H17" s="255"/>
      <c r="I17" s="251" t="s">
        <v>452</v>
      </c>
      <c r="J17" s="252"/>
      <c r="N17" s="192"/>
      <c r="O17" s="182"/>
      <c r="P17" s="172"/>
    </row>
    <row r="18" spans="1:16" s="6" customFormat="1" ht="12.75" customHeight="1" x14ac:dyDescent="0.25">
      <c r="A18" s="254"/>
      <c r="B18" s="254"/>
      <c r="C18" s="9"/>
      <c r="D18" s="253" t="s">
        <v>453</v>
      </c>
      <c r="E18" s="254"/>
      <c r="F18" s="254"/>
      <c r="G18" s="254"/>
      <c r="H18" s="255"/>
      <c r="I18" s="251" t="s">
        <v>454</v>
      </c>
      <c r="J18" s="252"/>
      <c r="N18" s="181"/>
      <c r="O18" s="182"/>
      <c r="P18" s="172"/>
    </row>
    <row r="19" spans="1:16" s="6" customFormat="1" ht="12.75" customHeight="1" x14ac:dyDescent="0.25">
      <c r="A19" s="254"/>
      <c r="B19" s="254"/>
      <c r="C19" s="9"/>
      <c r="D19" s="253" t="s">
        <v>455</v>
      </c>
      <c r="E19" s="254"/>
      <c r="F19" s="254"/>
      <c r="G19" s="254"/>
      <c r="H19" s="255"/>
      <c r="I19" s="251" t="s">
        <v>456</v>
      </c>
      <c r="J19" s="252"/>
      <c r="N19" s="181"/>
      <c r="O19" s="182"/>
      <c r="P19" s="172"/>
    </row>
    <row r="20" spans="1:16" s="6" customFormat="1" ht="12.75" customHeight="1" x14ac:dyDescent="0.25">
      <c r="A20" s="254"/>
      <c r="B20" s="254"/>
      <c r="C20" s="9"/>
      <c r="D20" s="253" t="s">
        <v>457</v>
      </c>
      <c r="E20" s="254"/>
      <c r="F20" s="254"/>
      <c r="G20" s="254"/>
      <c r="H20" s="255"/>
      <c r="I20" s="251" t="s">
        <v>458</v>
      </c>
      <c r="J20" s="252"/>
      <c r="N20" s="181"/>
      <c r="O20" s="182"/>
      <c r="P20" s="172"/>
    </row>
    <row r="21" spans="1:16" s="6" customFormat="1" ht="12.75" customHeight="1" x14ac:dyDescent="0.25">
      <c r="A21" s="254"/>
      <c r="B21" s="254"/>
      <c r="C21" s="9"/>
      <c r="D21" s="253" t="s">
        <v>459</v>
      </c>
      <c r="E21" s="254"/>
      <c r="F21" s="254"/>
      <c r="G21" s="254"/>
      <c r="H21" s="255"/>
      <c r="I21" s="251" t="s">
        <v>460</v>
      </c>
      <c r="J21" s="252"/>
      <c r="N21" s="181"/>
      <c r="O21" s="182"/>
      <c r="P21" s="172"/>
    </row>
    <row r="22" spans="1:16" s="6" customFormat="1" ht="12.75" customHeight="1" x14ac:dyDescent="0.25">
      <c r="A22" s="254"/>
      <c r="B22" s="254"/>
      <c r="C22" s="9"/>
      <c r="D22" s="253" t="s">
        <v>461</v>
      </c>
      <c r="E22" s="254"/>
      <c r="F22" s="254"/>
      <c r="G22" s="254"/>
      <c r="H22" s="255"/>
      <c r="I22" s="251" t="s">
        <v>462</v>
      </c>
      <c r="J22" s="252"/>
      <c r="N22" s="181"/>
      <c r="O22" s="182"/>
      <c r="P22" s="172"/>
    </row>
    <row r="23" spans="1:16" s="6" customFormat="1" ht="12.75" customHeight="1" x14ac:dyDescent="0.25">
      <c r="A23" s="254"/>
      <c r="B23" s="254"/>
      <c r="C23" s="9"/>
      <c r="D23" s="253" t="s">
        <v>463</v>
      </c>
      <c r="E23" s="254"/>
      <c r="F23" s="254"/>
      <c r="G23" s="254"/>
      <c r="H23" s="255"/>
      <c r="I23" s="251" t="s">
        <v>464</v>
      </c>
      <c r="J23" s="252"/>
      <c r="N23" s="181"/>
      <c r="O23" s="182"/>
      <c r="P23" s="172"/>
    </row>
    <row r="24" spans="1:16" s="6" customFormat="1" ht="12.75" customHeight="1" x14ac:dyDescent="0.25">
      <c r="A24" s="254"/>
      <c r="B24" s="254"/>
      <c r="C24" s="9"/>
      <c r="D24" s="253" t="s">
        <v>465</v>
      </c>
      <c r="E24" s="254"/>
      <c r="F24" s="254"/>
      <c r="G24" s="254"/>
      <c r="H24" s="255"/>
      <c r="I24" s="251" t="s">
        <v>466</v>
      </c>
      <c r="J24" s="252"/>
      <c r="N24" s="181"/>
      <c r="O24" s="182"/>
      <c r="P24" s="172"/>
    </row>
    <row r="25" spans="1:16" s="6" customFormat="1" ht="12.75" customHeight="1" x14ac:dyDescent="0.25">
      <c r="A25" s="254"/>
      <c r="B25" s="254"/>
      <c r="C25" s="9"/>
      <c r="D25" s="253" t="s">
        <v>467</v>
      </c>
      <c r="E25" s="254"/>
      <c r="F25" s="254"/>
      <c r="G25" s="254"/>
      <c r="H25" s="255"/>
      <c r="I25" s="251" t="s">
        <v>468</v>
      </c>
      <c r="J25" s="252"/>
      <c r="N25" s="181"/>
      <c r="O25" s="182"/>
      <c r="P25" s="172"/>
    </row>
    <row r="26" spans="1:16" s="6" customFormat="1" ht="12.75" customHeight="1" x14ac:dyDescent="0.25">
      <c r="A26" s="254"/>
      <c r="B26" s="254"/>
      <c r="C26" s="9"/>
      <c r="D26" s="253" t="s">
        <v>469</v>
      </c>
      <c r="E26" s="254"/>
      <c r="F26" s="254"/>
      <c r="G26" s="254"/>
      <c r="H26" s="255"/>
      <c r="I26" s="251" t="s">
        <v>470</v>
      </c>
      <c r="J26" s="252"/>
      <c r="N26" s="181"/>
      <c r="O26" s="182"/>
      <c r="P26" s="172"/>
    </row>
    <row r="27" spans="1:16" s="6" customFormat="1" ht="12.75" customHeight="1" x14ac:dyDescent="0.25">
      <c r="A27" s="254"/>
      <c r="B27" s="254"/>
      <c r="C27" s="9"/>
      <c r="D27" s="253" t="s">
        <v>471</v>
      </c>
      <c r="E27" s="254"/>
      <c r="F27" s="254"/>
      <c r="G27" s="254"/>
      <c r="H27" s="255"/>
      <c r="I27" s="251" t="s">
        <v>472</v>
      </c>
      <c r="J27" s="252"/>
      <c r="N27" s="181"/>
      <c r="O27" s="182"/>
      <c r="P27" s="172"/>
    </row>
    <row r="28" spans="1:16" s="6" customFormat="1" ht="12.75" customHeight="1" x14ac:dyDescent="0.25">
      <c r="A28" s="254"/>
      <c r="B28" s="254"/>
      <c r="C28" s="9"/>
      <c r="D28" s="253" t="s">
        <v>473</v>
      </c>
      <c r="E28" s="254"/>
      <c r="F28" s="254"/>
      <c r="G28" s="254"/>
      <c r="H28" s="255"/>
      <c r="I28" s="251" t="s">
        <v>474</v>
      </c>
      <c r="J28" s="252"/>
      <c r="N28" s="181"/>
      <c r="O28" s="182"/>
      <c r="P28" s="172"/>
    </row>
    <row r="29" spans="1:16" s="6" customFormat="1" ht="12.75" customHeight="1" x14ac:dyDescent="0.25">
      <c r="A29" s="254"/>
      <c r="B29" s="254"/>
      <c r="C29" s="9"/>
      <c r="D29" s="253" t="s">
        <v>475</v>
      </c>
      <c r="E29" s="254"/>
      <c r="F29" s="254"/>
      <c r="G29" s="254"/>
      <c r="H29" s="255"/>
      <c r="I29" s="251" t="s">
        <v>474</v>
      </c>
      <c r="J29" s="252"/>
      <c r="N29" s="181"/>
      <c r="O29" s="182"/>
      <c r="P29" s="172"/>
    </row>
    <row r="30" spans="1:16" s="6" customFormat="1" ht="12.75" customHeight="1" x14ac:dyDescent="0.25">
      <c r="A30" s="254"/>
      <c r="B30" s="254"/>
      <c r="C30" s="9"/>
      <c r="D30" s="253" t="s">
        <v>476</v>
      </c>
      <c r="E30" s="254"/>
      <c r="F30" s="254"/>
      <c r="G30" s="254"/>
      <c r="H30" s="255"/>
      <c r="I30" s="251" t="s">
        <v>477</v>
      </c>
      <c r="J30" s="252"/>
      <c r="N30" s="181"/>
      <c r="O30" s="182"/>
      <c r="P30" s="172"/>
    </row>
    <row r="31" spans="1:16" s="6" customFormat="1" ht="12.75" customHeight="1" x14ac:dyDescent="0.25">
      <c r="A31" s="254"/>
      <c r="B31" s="254"/>
      <c r="C31" s="9"/>
      <c r="D31" s="253" t="s">
        <v>478</v>
      </c>
      <c r="E31" s="254"/>
      <c r="F31" s="254"/>
      <c r="G31" s="254"/>
      <c r="H31" s="255"/>
      <c r="I31" s="251" t="s">
        <v>474</v>
      </c>
      <c r="J31" s="252"/>
      <c r="N31" s="181"/>
      <c r="O31" s="182"/>
      <c r="P31" s="172"/>
    </row>
    <row r="32" spans="1:16" s="6" customFormat="1" ht="12.75" customHeight="1" x14ac:dyDescent="0.25">
      <c r="A32" s="254"/>
      <c r="B32" s="254"/>
      <c r="C32" s="9"/>
      <c r="D32" s="253" t="s">
        <v>479</v>
      </c>
      <c r="E32" s="254"/>
      <c r="F32" s="254"/>
      <c r="G32" s="254"/>
      <c r="H32" s="255"/>
      <c r="I32" s="251" t="s">
        <v>474</v>
      </c>
      <c r="J32" s="252"/>
      <c r="N32" s="181"/>
      <c r="O32" s="182"/>
      <c r="P32" s="172"/>
    </row>
    <row r="33" spans="1:16" s="6" customFormat="1" ht="12.75" customHeight="1" x14ac:dyDescent="0.25">
      <c r="A33" s="254"/>
      <c r="B33" s="254"/>
      <c r="C33" s="9"/>
      <c r="D33" s="253" t="s">
        <v>480</v>
      </c>
      <c r="E33" s="254"/>
      <c r="F33" s="254"/>
      <c r="G33" s="254"/>
      <c r="H33" s="255"/>
      <c r="I33" s="251" t="s">
        <v>474</v>
      </c>
      <c r="J33" s="252"/>
      <c r="N33" s="181"/>
      <c r="O33" s="182"/>
      <c r="P33" s="172"/>
    </row>
    <row r="34" spans="1:16" s="6" customFormat="1" ht="12.75" customHeight="1" x14ac:dyDescent="0.25">
      <c r="A34" s="254"/>
      <c r="B34" s="254"/>
      <c r="C34" s="9"/>
      <c r="D34" s="253" t="s">
        <v>481</v>
      </c>
      <c r="E34" s="254"/>
      <c r="F34" s="254"/>
      <c r="G34" s="254"/>
      <c r="H34" s="255"/>
      <c r="I34" s="251" t="s">
        <v>477</v>
      </c>
      <c r="J34" s="252"/>
      <c r="N34" s="181"/>
      <c r="O34" s="182"/>
      <c r="P34" s="172"/>
    </row>
    <row r="35" spans="1:16" s="6" customFormat="1" ht="12.75" customHeight="1" x14ac:dyDescent="0.25">
      <c r="A35" s="254"/>
      <c r="B35" s="254"/>
      <c r="C35" s="9"/>
      <c r="D35" s="253" t="s">
        <v>482</v>
      </c>
      <c r="E35" s="254"/>
      <c r="F35" s="254"/>
      <c r="G35" s="254"/>
      <c r="H35" s="255"/>
      <c r="I35" s="251" t="s">
        <v>483</v>
      </c>
      <c r="J35" s="252"/>
      <c r="N35" s="181"/>
      <c r="O35" s="182"/>
      <c r="P35" s="172"/>
    </row>
    <row r="36" spans="1:16" s="6" customFormat="1" ht="12.6" customHeight="1" x14ac:dyDescent="0.25">
      <c r="A36" s="254"/>
      <c r="B36" s="254"/>
      <c r="C36" s="9"/>
      <c r="D36" s="253" t="s">
        <v>484</v>
      </c>
      <c r="E36" s="254"/>
      <c r="F36" s="254"/>
      <c r="G36" s="254"/>
      <c r="H36" s="255"/>
      <c r="I36" s="251" t="s">
        <v>485</v>
      </c>
      <c r="J36" s="252"/>
      <c r="N36" s="181"/>
      <c r="O36" s="182"/>
      <c r="P36" s="172"/>
    </row>
    <row r="37" spans="1:16" s="6" customFormat="1" ht="12.75" customHeight="1" x14ac:dyDescent="0.25">
      <c r="A37" s="254"/>
      <c r="B37" s="254"/>
      <c r="C37" s="9"/>
      <c r="D37" s="253" t="s">
        <v>486</v>
      </c>
      <c r="E37" s="254"/>
      <c r="F37" s="254"/>
      <c r="G37" s="254"/>
      <c r="H37" s="255"/>
      <c r="I37" s="251" t="s">
        <v>487</v>
      </c>
      <c r="J37" s="252"/>
      <c r="N37" s="181"/>
      <c r="O37" s="182"/>
      <c r="P37" s="172"/>
    </row>
    <row r="38" spans="1:16" s="6" customFormat="1" ht="12.75" customHeight="1" x14ac:dyDescent="0.25">
      <c r="A38" s="254"/>
      <c r="B38" s="254"/>
      <c r="C38" s="9"/>
      <c r="D38" s="253" t="s">
        <v>488</v>
      </c>
      <c r="E38" s="254"/>
      <c r="F38" s="254"/>
      <c r="G38" s="254"/>
      <c r="H38" s="255"/>
      <c r="I38" s="251" t="s">
        <v>489</v>
      </c>
      <c r="J38" s="252"/>
      <c r="N38" s="181"/>
      <c r="O38" s="182"/>
      <c r="P38" s="172"/>
    </row>
    <row r="39" spans="1:16" s="6" customFormat="1" ht="12.75" customHeight="1" x14ac:dyDescent="0.25">
      <c r="A39" s="254"/>
      <c r="B39" s="254"/>
      <c r="C39" s="9"/>
      <c r="D39" s="253" t="s">
        <v>490</v>
      </c>
      <c r="E39" s="254"/>
      <c r="F39" s="254"/>
      <c r="G39" s="254"/>
      <c r="H39" s="255"/>
      <c r="I39" s="251" t="s">
        <v>491</v>
      </c>
      <c r="J39" s="252"/>
      <c r="N39" s="181"/>
      <c r="O39" s="182"/>
      <c r="P39" s="172"/>
    </row>
    <row r="40" spans="1:16" s="6" customFormat="1" ht="12.75" customHeight="1" x14ac:dyDescent="0.25">
      <c r="A40" s="254"/>
      <c r="B40" s="254"/>
      <c r="C40" s="9"/>
      <c r="D40" s="253" t="s">
        <v>492</v>
      </c>
      <c r="E40" s="254"/>
      <c r="F40" s="254"/>
      <c r="G40" s="254"/>
      <c r="H40" s="255"/>
      <c r="I40" s="251" t="s">
        <v>493</v>
      </c>
      <c r="J40" s="252"/>
      <c r="N40" s="181"/>
      <c r="O40" s="182"/>
      <c r="P40" s="172"/>
    </row>
    <row r="41" spans="1:16" s="6" customFormat="1" ht="12.75" customHeight="1" x14ac:dyDescent="0.25">
      <c r="A41" s="254"/>
      <c r="B41" s="254"/>
      <c r="C41" s="9"/>
      <c r="D41" s="253" t="s">
        <v>494</v>
      </c>
      <c r="E41" s="254"/>
      <c r="F41" s="254"/>
      <c r="G41" s="254"/>
      <c r="H41" s="255"/>
      <c r="I41" s="251" t="s">
        <v>495</v>
      </c>
      <c r="J41" s="252"/>
      <c r="N41" s="181"/>
      <c r="O41" s="182"/>
      <c r="P41" s="172"/>
    </row>
    <row r="42" spans="1:16" s="6" customFormat="1" ht="12.75" customHeight="1" x14ac:dyDescent="0.25">
      <c r="A42" s="254"/>
      <c r="B42" s="254"/>
      <c r="C42" s="9"/>
      <c r="D42" s="253" t="s">
        <v>496</v>
      </c>
      <c r="E42" s="254"/>
      <c r="F42" s="254"/>
      <c r="G42" s="254"/>
      <c r="H42" s="255"/>
      <c r="I42" s="251" t="s">
        <v>497</v>
      </c>
      <c r="J42" s="252"/>
      <c r="N42" s="181"/>
      <c r="O42" s="182"/>
      <c r="P42" s="172"/>
    </row>
    <row r="43" spans="1:16" s="6" customFormat="1" ht="12.75" hidden="1" customHeight="1" x14ac:dyDescent="0.25">
      <c r="A43" s="254"/>
      <c r="B43" s="254"/>
      <c r="C43" s="9"/>
      <c r="D43" s="253" t="s">
        <v>389</v>
      </c>
      <c r="E43" s="254"/>
      <c r="F43" s="254"/>
      <c r="G43" s="254"/>
      <c r="H43" s="255"/>
      <c r="I43" s="251">
        <v>0</v>
      </c>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498</v>
      </c>
      <c r="E110" s="244"/>
      <c r="F110" s="244"/>
      <c r="G110" s="244"/>
      <c r="H110" s="245"/>
      <c r="I110" s="249" t="s">
        <v>499</v>
      </c>
      <c r="J110" s="250"/>
      <c r="K110" s="181"/>
      <c r="L110" s="307"/>
      <c r="N110" s="230"/>
      <c r="O110" s="231"/>
      <c r="P110" s="173"/>
    </row>
    <row r="111" spans="1:16" s="6" customFormat="1" ht="12.75" customHeight="1" x14ac:dyDescent="0.25">
      <c r="A111" s="227" t="s">
        <v>13</v>
      </c>
      <c r="B111" s="227"/>
      <c r="D111" s="187"/>
      <c r="E111" s="187"/>
      <c r="F111" s="187"/>
      <c r="G111" s="187"/>
      <c r="H111" s="187"/>
      <c r="I111" s="232" t="s">
        <v>570</v>
      </c>
      <c r="J111" s="233"/>
      <c r="N111" s="232"/>
      <c r="O111" s="233"/>
      <c r="P111" s="169"/>
    </row>
    <row r="112" spans="1:16" s="6" customFormat="1" ht="12.75" customHeight="1" x14ac:dyDescent="0.25">
      <c r="A112" s="227" t="s">
        <v>14</v>
      </c>
      <c r="B112" s="227"/>
      <c r="F112" s="9"/>
      <c r="I112" s="352" t="s">
        <v>570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448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447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526</v>
      </c>
      <c r="E130" s="202" t="s">
        <v>527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518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84"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434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407</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411</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411</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48" customHeight="1" x14ac:dyDescent="0.25">
      <c r="D157" s="319" t="s">
        <v>54</v>
      </c>
      <c r="E157" s="320"/>
      <c r="F157" s="320"/>
      <c r="G157" s="320"/>
      <c r="H157" s="320"/>
      <c r="I157" s="321"/>
      <c r="J157" s="174" t="s">
        <v>415</v>
      </c>
      <c r="K157" s="238" t="s">
        <v>416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420</v>
      </c>
      <c r="K164" s="234" t="s">
        <v>421</v>
      </c>
      <c r="L164" s="235"/>
      <c r="M164" s="235"/>
      <c r="N164" s="235"/>
      <c r="O164" s="235"/>
      <c r="P164" s="236"/>
      <c r="Q164" s="150"/>
    </row>
    <row r="165" spans="4:17" s="6" customFormat="1" ht="12" customHeight="1" x14ac:dyDescent="0.25">
      <c r="D165" s="266" t="s">
        <v>61</v>
      </c>
      <c r="E165" s="227"/>
      <c r="F165" s="227"/>
      <c r="G165" s="227"/>
      <c r="H165" s="227"/>
      <c r="I165" s="267"/>
      <c r="J165" s="150" t="s">
        <v>420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422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422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411</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411</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422</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411</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411</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411</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422</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424</v>
      </c>
      <c r="K179" s="238" t="s">
        <v>425</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426</v>
      </c>
      <c r="L186" s="235"/>
      <c r="M186" s="235"/>
      <c r="N186" s="235"/>
      <c r="O186" s="235"/>
      <c r="P186" s="236"/>
      <c r="Q186" s="129"/>
    </row>
    <row r="187" spans="1:17" s="6" customFormat="1" ht="12" customHeight="1" x14ac:dyDescent="0.25">
      <c r="D187" s="186" t="s">
        <v>81</v>
      </c>
      <c r="E187" s="187"/>
      <c r="F187" s="187"/>
      <c r="G187" s="187"/>
      <c r="H187" s="187"/>
      <c r="I187" s="188"/>
      <c r="J187" s="150" t="s">
        <v>427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24" customHeight="1" x14ac:dyDescent="0.25">
      <c r="D189" s="186" t="s">
        <v>83</v>
      </c>
      <c r="E189" s="187"/>
      <c r="F189" s="187"/>
      <c r="G189" s="187"/>
      <c r="H189" s="187"/>
      <c r="I189" s="188"/>
      <c r="J189" s="150" t="s">
        <v>428</v>
      </c>
      <c r="K189" s="234" t="s">
        <v>429</v>
      </c>
      <c r="L189" s="235"/>
      <c r="M189" s="235"/>
      <c r="N189" s="235"/>
      <c r="O189" s="235"/>
      <c r="P189" s="236"/>
      <c r="Q189" s="129"/>
    </row>
    <row r="190" spans="1:17" s="6" customFormat="1" ht="12" customHeight="1" x14ac:dyDescent="0.25">
      <c r="D190" s="186" t="s">
        <v>84</v>
      </c>
      <c r="E190" s="187"/>
      <c r="F190" s="187"/>
      <c r="G190" s="187"/>
      <c r="H190" s="187"/>
      <c r="I190" s="188"/>
      <c r="J190" s="150" t="s">
        <v>430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422</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422</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422</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431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431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422</v>
      </c>
      <c r="K207" s="234" t="s">
        <v>389</v>
      </c>
      <c r="L207" s="235"/>
      <c r="M207" s="235"/>
      <c r="N207" s="235"/>
      <c r="O207" s="235"/>
      <c r="P207" s="236"/>
    </row>
    <row r="208" spans="1:17" s="6" customFormat="1" ht="12" customHeight="1" x14ac:dyDescent="0.25">
      <c r="D208" s="186" t="s">
        <v>99</v>
      </c>
      <c r="E208" s="187"/>
      <c r="F208" s="187"/>
      <c r="G208" s="187"/>
      <c r="H208" s="187"/>
      <c r="I208" s="188"/>
      <c r="J208" s="150" t="s">
        <v>422</v>
      </c>
      <c r="K208" s="234" t="s">
        <v>389</v>
      </c>
      <c r="L208" s="235"/>
      <c r="M208" s="235"/>
      <c r="N208" s="235"/>
      <c r="O208" s="235"/>
      <c r="P208" s="236"/>
    </row>
    <row r="209" spans="1:17" s="6" customFormat="1" ht="12" customHeight="1" x14ac:dyDescent="0.25">
      <c r="D209" s="186" t="s">
        <v>100</v>
      </c>
      <c r="E209" s="187"/>
      <c r="F209" s="187"/>
      <c r="G209" s="187"/>
      <c r="H209" s="187"/>
      <c r="I209" s="188"/>
      <c r="J209" s="150" t="s">
        <v>422</v>
      </c>
      <c r="K209" s="234" t="s">
        <v>389</v>
      </c>
      <c r="L209" s="235"/>
      <c r="M209" s="235"/>
      <c r="N209" s="235"/>
      <c r="O209" s="235"/>
      <c r="P209" s="236"/>
    </row>
    <row r="210" spans="1:17" s="6" customFormat="1" ht="12" customHeight="1" x14ac:dyDescent="0.25">
      <c r="D210" s="186" t="s">
        <v>101</v>
      </c>
      <c r="E210" s="187"/>
      <c r="F210" s="187"/>
      <c r="G210" s="187"/>
      <c r="H210" s="187"/>
      <c r="I210" s="188"/>
      <c r="J210" s="150" t="s">
        <v>431</v>
      </c>
      <c r="K210" s="234" t="s">
        <v>389</v>
      </c>
      <c r="L210" s="235"/>
      <c r="M210" s="235"/>
      <c r="N210" s="235"/>
      <c r="O210" s="235"/>
      <c r="P210" s="236"/>
    </row>
    <row r="211" spans="1:17" s="6" customFormat="1" ht="12" customHeight="1" x14ac:dyDescent="0.25">
      <c r="D211" s="186" t="s">
        <v>102</v>
      </c>
      <c r="E211" s="187"/>
      <c r="F211" s="187"/>
      <c r="G211" s="187"/>
      <c r="H211" s="187"/>
      <c r="I211" s="188"/>
      <c r="J211" s="150" t="s">
        <v>431</v>
      </c>
      <c r="K211" s="234" t="s">
        <v>389</v>
      </c>
      <c r="L211" s="235"/>
      <c r="M211" s="235"/>
      <c r="N211" s="235"/>
      <c r="O211" s="235"/>
      <c r="P211" s="236"/>
    </row>
    <row r="212" spans="1:17" s="6" customFormat="1" ht="12" customHeight="1" x14ac:dyDescent="0.25">
      <c r="D212" s="204" t="s">
        <v>103</v>
      </c>
      <c r="E212" s="205"/>
      <c r="F212" s="205"/>
      <c r="G212" s="205"/>
      <c r="H212" s="205"/>
      <c r="I212" s="206"/>
      <c r="J212" s="174" t="s">
        <v>422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422</v>
      </c>
      <c r="K216" s="277" t="s">
        <v>389</v>
      </c>
      <c r="L216" s="278"/>
      <c r="M216" s="278"/>
      <c r="N216" s="278"/>
      <c r="O216" s="278"/>
      <c r="P216" s="279"/>
    </row>
    <row r="217" spans="1:17" s="6" customFormat="1" ht="12" customHeight="1" x14ac:dyDescent="0.25">
      <c r="D217" s="186" t="s">
        <v>106</v>
      </c>
      <c r="E217" s="187"/>
      <c r="F217" s="187"/>
      <c r="G217" s="187"/>
      <c r="H217" s="187"/>
      <c r="I217" s="188"/>
      <c r="J217" s="150" t="s">
        <v>422</v>
      </c>
      <c r="K217" s="234" t="s">
        <v>389</v>
      </c>
      <c r="L217" s="235"/>
      <c r="M217" s="235"/>
      <c r="N217" s="235"/>
      <c r="O217" s="235"/>
      <c r="P217" s="236"/>
    </row>
    <row r="218" spans="1:17" s="6" customFormat="1" ht="12" customHeight="1" x14ac:dyDescent="0.25">
      <c r="D218" s="186" t="s">
        <v>107</v>
      </c>
      <c r="E218" s="187"/>
      <c r="F218" s="187"/>
      <c r="G218" s="187"/>
      <c r="H218" s="187"/>
      <c r="I218" s="188"/>
      <c r="J218" s="129" t="s">
        <v>422</v>
      </c>
      <c r="K218" s="234" t="s">
        <v>389</v>
      </c>
      <c r="L218" s="235"/>
      <c r="M218" s="235"/>
      <c r="N218" s="235"/>
      <c r="O218" s="235"/>
      <c r="P218" s="236"/>
    </row>
    <row r="219" spans="1:17" s="6" customFormat="1" ht="12" customHeight="1" x14ac:dyDescent="0.25">
      <c r="D219" s="186" t="s">
        <v>108</v>
      </c>
      <c r="E219" s="187"/>
      <c r="F219" s="187"/>
      <c r="G219" s="187"/>
      <c r="H219" s="187"/>
      <c r="I219" s="188"/>
      <c r="J219" s="129" t="s">
        <v>422</v>
      </c>
      <c r="K219" s="234" t="s">
        <v>389</v>
      </c>
      <c r="L219" s="235"/>
      <c r="M219" s="235"/>
      <c r="N219" s="235"/>
      <c r="O219" s="235"/>
      <c r="P219" s="236"/>
    </row>
    <row r="220" spans="1:17" s="6" customFormat="1" ht="12" customHeight="1" x14ac:dyDescent="0.25">
      <c r="D220" s="186" t="s">
        <v>109</v>
      </c>
      <c r="E220" s="187"/>
      <c r="F220" s="187"/>
      <c r="G220" s="187"/>
      <c r="H220" s="187"/>
      <c r="I220" s="188"/>
      <c r="J220" s="150" t="s">
        <v>422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422</v>
      </c>
      <c r="K223" s="234" t="s">
        <v>389</v>
      </c>
      <c r="L223" s="235"/>
      <c r="M223" s="235"/>
      <c r="N223" s="235"/>
      <c r="O223" s="235"/>
      <c r="P223" s="236"/>
    </row>
    <row r="224" spans="1:17" s="6" customFormat="1" ht="12" customHeight="1" x14ac:dyDescent="0.25">
      <c r="D224" s="183" t="s">
        <v>113</v>
      </c>
      <c r="E224" s="184"/>
      <c r="F224" s="184"/>
      <c r="G224" s="184"/>
      <c r="H224" s="184"/>
      <c r="I224" s="185"/>
      <c r="J224" s="150" t="s">
        <v>422</v>
      </c>
      <c r="K224" s="234" t="s">
        <v>389</v>
      </c>
      <c r="L224" s="235"/>
      <c r="M224" s="235"/>
      <c r="N224" s="235"/>
      <c r="O224" s="235"/>
      <c r="P224" s="236"/>
    </row>
    <row r="225" spans="1:17" s="6" customFormat="1" ht="12" customHeight="1" x14ac:dyDescent="0.25">
      <c r="D225" s="186" t="s">
        <v>114</v>
      </c>
      <c r="E225" s="187"/>
      <c r="F225" s="187"/>
      <c r="G225" s="187"/>
      <c r="H225" s="187"/>
      <c r="I225" s="188"/>
      <c r="J225" s="150" t="s">
        <v>422</v>
      </c>
      <c r="K225" s="234" t="s">
        <v>389</v>
      </c>
      <c r="L225" s="235"/>
      <c r="M225" s="235"/>
      <c r="N225" s="235"/>
      <c r="O225" s="235"/>
      <c r="P225" s="236"/>
    </row>
    <row r="226" spans="1:17" s="6" customFormat="1" ht="12" customHeight="1" x14ac:dyDescent="0.25">
      <c r="D226" s="186" t="s">
        <v>115</v>
      </c>
      <c r="E226" s="187"/>
      <c r="F226" s="187"/>
      <c r="G226" s="187"/>
      <c r="H226" s="187"/>
      <c r="I226" s="188"/>
      <c r="J226" s="129" t="s">
        <v>422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432</v>
      </c>
      <c r="K228" s="234" t="s">
        <v>433</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422</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422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422</v>
      </c>
      <c r="K234" s="277" t="s">
        <v>389</v>
      </c>
      <c r="L234" s="278"/>
      <c r="M234" s="278"/>
      <c r="N234" s="278"/>
      <c r="O234" s="278"/>
      <c r="P234" s="279"/>
    </row>
    <row r="235" spans="1:17" s="6" customFormat="1" ht="12" customHeight="1" x14ac:dyDescent="0.25">
      <c r="D235" s="186" t="s">
        <v>122</v>
      </c>
      <c r="E235" s="187"/>
      <c r="F235" s="187"/>
      <c r="G235" s="187"/>
      <c r="H235" s="187"/>
      <c r="I235" s="188"/>
      <c r="J235" s="176" t="s">
        <v>431</v>
      </c>
      <c r="K235" s="234" t="s">
        <v>389</v>
      </c>
      <c r="L235" s="235"/>
      <c r="M235" s="235"/>
      <c r="N235" s="235"/>
      <c r="O235" s="235"/>
      <c r="P235" s="236"/>
    </row>
    <row r="236" spans="1:17" s="6" customFormat="1" ht="12" customHeight="1" x14ac:dyDescent="0.25">
      <c r="D236" s="186" t="s">
        <v>123</v>
      </c>
      <c r="E236" s="187"/>
      <c r="F236" s="187"/>
      <c r="G236" s="187"/>
      <c r="H236" s="187"/>
      <c r="I236" s="188"/>
      <c r="J236" s="146" t="s">
        <v>422</v>
      </c>
      <c r="K236" s="234" t="s">
        <v>389</v>
      </c>
      <c r="L236" s="235"/>
      <c r="M236" s="235"/>
      <c r="N236" s="235"/>
      <c r="O236" s="235"/>
      <c r="P236" s="236"/>
    </row>
    <row r="237" spans="1:17" s="6" customFormat="1" ht="12" customHeight="1" x14ac:dyDescent="0.25">
      <c r="D237" s="186" t="s">
        <v>124</v>
      </c>
      <c r="E237" s="187"/>
      <c r="F237" s="187"/>
      <c r="G237" s="187"/>
      <c r="H237" s="187"/>
      <c r="I237" s="188"/>
      <c r="J237" s="146" t="s">
        <v>422</v>
      </c>
      <c r="K237" s="234" t="s">
        <v>389</v>
      </c>
      <c r="L237" s="235"/>
      <c r="M237" s="235"/>
      <c r="N237" s="235"/>
      <c r="O237" s="235"/>
      <c r="P237" s="236"/>
    </row>
    <row r="238" spans="1:17" s="6" customFormat="1" ht="12" customHeight="1" x14ac:dyDescent="0.25">
      <c r="D238" s="186" t="s">
        <v>125</v>
      </c>
      <c r="E238" s="187"/>
      <c r="F238" s="187"/>
      <c r="G238" s="187"/>
      <c r="H238" s="187"/>
      <c r="I238" s="188"/>
      <c r="J238" s="146" t="s">
        <v>422</v>
      </c>
      <c r="K238" s="234" t="s">
        <v>389</v>
      </c>
      <c r="L238" s="235"/>
      <c r="M238" s="235"/>
      <c r="N238" s="235"/>
      <c r="O238" s="235"/>
      <c r="P238" s="236"/>
    </row>
    <row r="239" spans="1:17" s="6" customFormat="1" ht="12" customHeight="1" x14ac:dyDescent="0.25">
      <c r="D239" s="186" t="s">
        <v>126</v>
      </c>
      <c r="E239" s="187"/>
      <c r="F239" s="187"/>
      <c r="G239" s="187"/>
      <c r="H239" s="187"/>
      <c r="I239" s="188"/>
      <c r="J239" s="146" t="s">
        <v>422</v>
      </c>
      <c r="K239" s="234" t="s">
        <v>389</v>
      </c>
      <c r="L239" s="235"/>
      <c r="M239" s="235"/>
      <c r="N239" s="235"/>
      <c r="O239" s="235"/>
      <c r="P239" s="236"/>
    </row>
    <row r="240" spans="1:17" s="6" customFormat="1" ht="12" customHeight="1" x14ac:dyDescent="0.25">
      <c r="D240" s="186" t="s">
        <v>127</v>
      </c>
      <c r="E240" s="187"/>
      <c r="F240" s="187"/>
      <c r="G240" s="187"/>
      <c r="H240" s="187"/>
      <c r="I240" s="188"/>
      <c r="J240" s="146" t="s">
        <v>422</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422</v>
      </c>
      <c r="K241" s="234" t="s">
        <v>389</v>
      </c>
      <c r="L241" s="235"/>
      <c r="M241" s="235"/>
      <c r="N241" s="235"/>
      <c r="O241" s="235"/>
      <c r="P241" s="236"/>
    </row>
    <row r="242" spans="1:16" s="6" customFormat="1" ht="12" customHeight="1" x14ac:dyDescent="0.25">
      <c r="D242" s="186" t="s">
        <v>129</v>
      </c>
      <c r="E242" s="187"/>
      <c r="F242" s="187"/>
      <c r="G242" s="187"/>
      <c r="H242" s="187"/>
      <c r="I242" s="188"/>
      <c r="J242" s="176" t="s">
        <v>422</v>
      </c>
      <c r="K242" s="234" t="s">
        <v>389</v>
      </c>
      <c r="L242" s="235"/>
      <c r="M242" s="235"/>
      <c r="N242" s="235"/>
      <c r="O242" s="235"/>
      <c r="P242" s="236"/>
    </row>
    <row r="243" spans="1:16" s="6" customFormat="1" ht="12" customHeight="1" x14ac:dyDescent="0.25">
      <c r="D243" s="186" t="s">
        <v>130</v>
      </c>
      <c r="E243" s="187"/>
      <c r="F243" s="187"/>
      <c r="G243" s="187"/>
      <c r="H243" s="187"/>
      <c r="I243" s="188"/>
      <c r="J243" s="176" t="s">
        <v>422</v>
      </c>
      <c r="K243" s="234" t="s">
        <v>389</v>
      </c>
      <c r="L243" s="235"/>
      <c r="M243" s="235"/>
      <c r="N243" s="235"/>
      <c r="O243" s="235"/>
      <c r="P243" s="236"/>
    </row>
    <row r="244" spans="1:16" s="6" customFormat="1" ht="12" customHeight="1" x14ac:dyDescent="0.25">
      <c r="D244" s="186" t="s">
        <v>131</v>
      </c>
      <c r="E244" s="187"/>
      <c r="F244" s="187"/>
      <c r="G244" s="187"/>
      <c r="H244" s="187"/>
      <c r="I244" s="188"/>
      <c r="J244" s="176" t="s">
        <v>431</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431</v>
      </c>
      <c r="K246" s="234" t="s">
        <v>389</v>
      </c>
      <c r="L246" s="235"/>
      <c r="M246" s="235"/>
      <c r="N246" s="235"/>
      <c r="O246" s="235"/>
      <c r="P246" s="236"/>
    </row>
    <row r="247" spans="1:16" s="6" customFormat="1" ht="12" customHeight="1" x14ac:dyDescent="0.25">
      <c r="D247" s="349" t="s">
        <v>134</v>
      </c>
      <c r="E247" s="350"/>
      <c r="F247" s="350"/>
      <c r="G247" s="350"/>
      <c r="H247" s="350"/>
      <c r="I247" s="351"/>
      <c r="J247" s="176" t="s">
        <v>422</v>
      </c>
      <c r="K247" s="234" t="s">
        <v>389</v>
      </c>
      <c r="L247" s="235"/>
      <c r="M247" s="235"/>
      <c r="N247" s="235"/>
      <c r="O247" s="235"/>
      <c r="P247" s="236"/>
    </row>
    <row r="248" spans="1:16" s="6" customFormat="1" ht="12" customHeight="1" x14ac:dyDescent="0.25">
      <c r="D248" s="349" t="s">
        <v>135</v>
      </c>
      <c r="E248" s="350"/>
      <c r="F248" s="350"/>
      <c r="G248" s="350"/>
      <c r="H248" s="350"/>
      <c r="I248" s="351"/>
      <c r="J248" s="176" t="s">
        <v>422</v>
      </c>
      <c r="K248" s="234" t="s">
        <v>389</v>
      </c>
      <c r="L248" s="235"/>
      <c r="M248" s="235"/>
      <c r="N248" s="235"/>
      <c r="O248" s="235"/>
      <c r="P248" s="236"/>
    </row>
    <row r="249" spans="1:16" s="6" customFormat="1" ht="12" customHeight="1" x14ac:dyDescent="0.25">
      <c r="D249" s="260" t="s">
        <v>136</v>
      </c>
      <c r="E249" s="261"/>
      <c r="F249" s="261"/>
      <c r="G249" s="261"/>
      <c r="H249" s="261"/>
      <c r="I249" s="262"/>
      <c r="J249" s="176" t="s">
        <v>431</v>
      </c>
      <c r="K249" s="234" t="s">
        <v>389</v>
      </c>
      <c r="L249" s="235"/>
      <c r="M249" s="235"/>
      <c r="N249" s="235"/>
      <c r="O249" s="235"/>
      <c r="P249" s="236"/>
    </row>
    <row r="250" spans="1:16" s="6" customFormat="1" ht="12" customHeight="1" x14ac:dyDescent="0.25">
      <c r="D250" s="260" t="s">
        <v>137</v>
      </c>
      <c r="E250" s="261"/>
      <c r="F250" s="261"/>
      <c r="G250" s="261"/>
      <c r="H250" s="261"/>
      <c r="I250" s="262"/>
      <c r="J250" s="146" t="s">
        <v>422</v>
      </c>
      <c r="K250" s="234" t="s">
        <v>389</v>
      </c>
      <c r="L250" s="235"/>
      <c r="M250" s="235"/>
      <c r="N250" s="235"/>
      <c r="O250" s="235"/>
      <c r="P250" s="236"/>
    </row>
    <row r="251" spans="1:16" s="6" customFormat="1" ht="12" customHeight="1" x14ac:dyDescent="0.25">
      <c r="D251" s="260" t="s">
        <v>138</v>
      </c>
      <c r="E251" s="261"/>
      <c r="F251" s="261"/>
      <c r="G251" s="261"/>
      <c r="H251" s="261"/>
      <c r="I251" s="262"/>
      <c r="J251" s="176" t="s">
        <v>431</v>
      </c>
      <c r="K251" s="234" t="s">
        <v>389</v>
      </c>
      <c r="L251" s="235"/>
      <c r="M251" s="235"/>
      <c r="N251" s="235"/>
      <c r="O251" s="235"/>
      <c r="P251" s="236"/>
    </row>
    <row r="252" spans="1:16" s="6" customFormat="1" ht="12" customHeight="1" x14ac:dyDescent="0.25">
      <c r="D252" s="260" t="s">
        <v>139</v>
      </c>
      <c r="E252" s="261"/>
      <c r="F252" s="261"/>
      <c r="G252" s="261"/>
      <c r="H252" s="261"/>
      <c r="I252" s="262"/>
      <c r="J252" s="176" t="s">
        <v>431</v>
      </c>
      <c r="K252" s="234" t="s">
        <v>389</v>
      </c>
      <c r="L252" s="235"/>
      <c r="M252" s="235"/>
      <c r="N252" s="235"/>
      <c r="O252" s="235"/>
      <c r="P252" s="236"/>
    </row>
    <row r="253" spans="1:16" s="6" customFormat="1" ht="12" customHeight="1" x14ac:dyDescent="0.25">
      <c r="D253" s="260" t="s">
        <v>140</v>
      </c>
      <c r="E253" s="261"/>
      <c r="F253" s="261"/>
      <c r="G253" s="261"/>
      <c r="H253" s="261"/>
      <c r="I253" s="262"/>
      <c r="J253" s="176" t="s">
        <v>431</v>
      </c>
      <c r="K253" s="234" t="s">
        <v>389</v>
      </c>
      <c r="L253" s="235"/>
      <c r="M253" s="235"/>
      <c r="N253" s="235"/>
      <c r="O253" s="235"/>
      <c r="P253" s="236"/>
    </row>
    <row r="254" spans="1:16" s="6" customFormat="1" ht="12" customHeight="1" x14ac:dyDescent="0.25">
      <c r="D254" s="260" t="s">
        <v>141</v>
      </c>
      <c r="E254" s="261"/>
      <c r="F254" s="261"/>
      <c r="G254" s="261"/>
      <c r="H254" s="261"/>
      <c r="I254" s="262"/>
      <c r="J254" s="146" t="s">
        <v>422</v>
      </c>
      <c r="K254" s="234" t="s">
        <v>389</v>
      </c>
      <c r="L254" s="235"/>
      <c r="M254" s="235"/>
      <c r="N254" s="235"/>
      <c r="O254" s="235"/>
      <c r="P254" s="236"/>
    </row>
    <row r="255" spans="1:16" s="6" customFormat="1" ht="12" customHeight="1" x14ac:dyDescent="0.25">
      <c r="D255" s="260" t="s">
        <v>142</v>
      </c>
      <c r="E255" s="261"/>
      <c r="F255" s="261"/>
      <c r="G255" s="261"/>
      <c r="H255" s="261"/>
      <c r="I255" s="262"/>
      <c r="J255" s="176" t="s">
        <v>431</v>
      </c>
      <c r="K255" s="234" t="s">
        <v>389</v>
      </c>
      <c r="L255" s="235"/>
      <c r="M255" s="235"/>
      <c r="N255" s="235"/>
      <c r="O255" s="235"/>
      <c r="P255" s="236"/>
    </row>
    <row r="256" spans="1:16" s="6" customFormat="1" ht="12" customHeight="1" x14ac:dyDescent="0.25">
      <c r="D256" s="260" t="s">
        <v>143</v>
      </c>
      <c r="E256" s="261"/>
      <c r="F256" s="261"/>
      <c r="G256" s="261"/>
      <c r="H256" s="261"/>
      <c r="I256" s="262"/>
      <c r="J256" s="176" t="s">
        <v>431</v>
      </c>
      <c r="K256" s="234" t="s">
        <v>389</v>
      </c>
      <c r="L256" s="235"/>
      <c r="M256" s="235"/>
      <c r="N256" s="235"/>
      <c r="O256" s="235"/>
      <c r="P256" s="236"/>
    </row>
    <row r="257" spans="1:17" s="6" customFormat="1" ht="12" customHeight="1" x14ac:dyDescent="0.25">
      <c r="D257" s="260" t="s">
        <v>144</v>
      </c>
      <c r="E257" s="261"/>
      <c r="F257" s="261"/>
      <c r="G257" s="261"/>
      <c r="H257" s="261"/>
      <c r="I257" s="262"/>
      <c r="J257" s="176" t="s">
        <v>431</v>
      </c>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422</v>
      </c>
      <c r="K262" s="277" t="s">
        <v>389</v>
      </c>
      <c r="L262" s="278"/>
      <c r="M262" s="278"/>
      <c r="N262" s="278"/>
      <c r="O262" s="278"/>
      <c r="P262" s="279"/>
    </row>
    <row r="263" spans="1:17" s="6" customFormat="1" ht="12" customHeight="1" x14ac:dyDescent="0.25">
      <c r="D263" s="186" t="s">
        <v>148</v>
      </c>
      <c r="E263" s="187"/>
      <c r="F263" s="187"/>
      <c r="G263" s="187"/>
      <c r="H263" s="187"/>
      <c r="I263" s="188"/>
      <c r="J263" s="150" t="s">
        <v>422</v>
      </c>
      <c r="K263" s="234" t="s">
        <v>389</v>
      </c>
      <c r="L263" s="235"/>
      <c r="M263" s="235"/>
      <c r="N263" s="235"/>
      <c r="O263" s="235"/>
      <c r="P263" s="236"/>
    </row>
    <row r="264" spans="1:17" s="6" customFormat="1" ht="12" customHeight="1" x14ac:dyDescent="0.25">
      <c r="D264" s="186" t="s">
        <v>149</v>
      </c>
      <c r="E264" s="187"/>
      <c r="F264" s="187"/>
      <c r="G264" s="187"/>
      <c r="H264" s="187"/>
      <c r="I264" s="188"/>
      <c r="J264" s="129" t="s">
        <v>422</v>
      </c>
      <c r="K264" s="234" t="s">
        <v>389</v>
      </c>
      <c r="L264" s="235"/>
      <c r="M264" s="235"/>
      <c r="N264" s="235"/>
      <c r="O264" s="235"/>
      <c r="P264" s="236"/>
    </row>
    <row r="265" spans="1:17" s="6" customFormat="1" ht="12" customHeight="1" x14ac:dyDescent="0.25">
      <c r="D265" s="186" t="s">
        <v>150</v>
      </c>
      <c r="E265" s="187"/>
      <c r="F265" s="187"/>
      <c r="G265" s="187"/>
      <c r="H265" s="187"/>
      <c r="I265" s="188"/>
      <c r="J265" s="129" t="s">
        <v>422</v>
      </c>
      <c r="K265" s="234" t="s">
        <v>389</v>
      </c>
      <c r="L265" s="235"/>
      <c r="M265" s="235"/>
      <c r="N265" s="235"/>
      <c r="O265" s="235"/>
      <c r="P265" s="236"/>
    </row>
    <row r="266" spans="1:17" s="6" customFormat="1" ht="12" customHeight="1" x14ac:dyDescent="0.25">
      <c r="D266" s="186" t="s">
        <v>151</v>
      </c>
      <c r="E266" s="187"/>
      <c r="F266" s="187"/>
      <c r="G266" s="187"/>
      <c r="H266" s="187"/>
      <c r="I266" s="188"/>
      <c r="J266" s="150" t="s">
        <v>422</v>
      </c>
      <c r="K266" s="234" t="s">
        <v>389</v>
      </c>
      <c r="L266" s="235"/>
      <c r="M266" s="235"/>
      <c r="N266" s="235"/>
      <c r="O266" s="235"/>
      <c r="P266" s="236"/>
    </row>
    <row r="267" spans="1:17" s="6" customFormat="1" ht="12" customHeight="1" x14ac:dyDescent="0.25">
      <c r="D267" s="204" t="s">
        <v>152</v>
      </c>
      <c r="E267" s="205"/>
      <c r="F267" s="205"/>
      <c r="G267" s="205"/>
      <c r="H267" s="205"/>
      <c r="I267" s="206"/>
      <c r="J267" s="174" t="s">
        <v>431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24" customHeight="1" x14ac:dyDescent="0.25">
      <c r="D270" s="186" t="s">
        <v>155</v>
      </c>
      <c r="E270" s="187"/>
      <c r="F270" s="187"/>
      <c r="G270" s="187"/>
      <c r="H270" s="187"/>
      <c r="I270" s="188"/>
      <c r="J270" s="151" t="s">
        <v>439</v>
      </c>
      <c r="K270" s="288" t="s">
        <v>440</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435</v>
      </c>
      <c r="K272" s="234" t="s">
        <v>436</v>
      </c>
      <c r="L272" s="235"/>
      <c r="M272" s="235"/>
      <c r="N272" s="235"/>
      <c r="O272" s="235"/>
      <c r="P272" s="236"/>
    </row>
    <row r="273" spans="1:16" s="6" customFormat="1" ht="36" customHeight="1" x14ac:dyDescent="0.25">
      <c r="D273" s="260" t="s">
        <v>158</v>
      </c>
      <c r="E273" s="261"/>
      <c r="F273" s="261"/>
      <c r="G273" s="261"/>
      <c r="H273" s="261"/>
      <c r="I273" s="262"/>
      <c r="J273" s="151" t="s">
        <v>437</v>
      </c>
      <c r="K273" s="234" t="s">
        <v>438</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441</v>
      </c>
      <c r="N282" s="275"/>
      <c r="O282" s="282" t="s">
        <v>442</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441</v>
      </c>
      <c r="N284" s="275"/>
      <c r="O284" s="282" t="s">
        <v>443</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441</v>
      </c>
      <c r="N292" s="275"/>
      <c r="O292" s="282" t="s">
        <v>444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8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519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529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520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500</v>
      </c>
      <c r="C343" s="223"/>
      <c r="D343" s="223"/>
      <c r="E343" s="223"/>
      <c r="F343" s="223"/>
      <c r="G343" s="223"/>
      <c r="H343" s="224"/>
      <c r="I343" s="225" t="s">
        <v>501</v>
      </c>
      <c r="J343" s="226"/>
      <c r="K343" s="225" t="s">
        <v>502</v>
      </c>
      <c r="L343" s="226"/>
      <c r="M343" s="225" t="s">
        <v>503</v>
      </c>
      <c r="N343" s="226"/>
      <c r="O343" s="225" t="s">
        <v>504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521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522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528</v>
      </c>
      <c r="E349" s="197"/>
      <c r="F349" s="60"/>
      <c r="G349" s="46"/>
      <c r="H349" s="46"/>
      <c r="I349" s="46"/>
      <c r="J349" s="46"/>
      <c r="K349" s="6"/>
      <c r="L349" s="6"/>
      <c r="M349" s="6"/>
      <c r="N349" s="6"/>
      <c r="O349" s="11"/>
      <c r="P349" s="6"/>
    </row>
    <row r="350" spans="1:19" ht="24" customHeight="1" x14ac:dyDescent="0.2">
      <c r="A350" s="203" t="s">
        <v>200</v>
      </c>
      <c r="B350" s="203"/>
      <c r="C350" s="203"/>
      <c r="D350" s="202" t="s">
        <v>530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505</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96" customHeight="1" x14ac:dyDescent="0.2">
      <c r="A373" s="79"/>
      <c r="B373" s="218" t="s">
        <v>506</v>
      </c>
      <c r="C373" s="201"/>
      <c r="D373" s="201"/>
      <c r="E373" s="200" t="s">
        <v>507</v>
      </c>
      <c r="F373" s="201"/>
      <c r="G373" s="201"/>
      <c r="H373" s="201"/>
      <c r="I373" s="337" t="s">
        <v>508</v>
      </c>
      <c r="J373" s="300"/>
      <c r="K373" s="300"/>
      <c r="L373" s="336" t="s">
        <v>509</v>
      </c>
      <c r="M373" s="195"/>
      <c r="N373" s="202" t="s">
        <v>510</v>
      </c>
      <c r="O373" s="203"/>
      <c r="P373" s="203"/>
      <c r="Q373" s="289"/>
      <c r="R373" s="6"/>
      <c r="S373" s="6"/>
    </row>
    <row r="374" spans="1:19" ht="84" hidden="1" customHeight="1" x14ac:dyDescent="0.2">
      <c r="A374" s="79"/>
      <c r="B374" s="288" t="s">
        <v>506</v>
      </c>
      <c r="C374" s="203"/>
      <c r="D374" s="203"/>
      <c r="E374" s="202" t="s">
        <v>511</v>
      </c>
      <c r="F374" s="203"/>
      <c r="G374" s="203"/>
      <c r="H374" s="203"/>
      <c r="I374" s="336" t="s">
        <v>512</v>
      </c>
      <c r="J374" s="195"/>
      <c r="K374" s="195"/>
      <c r="L374" s="336" t="s">
        <v>509</v>
      </c>
      <c r="M374" s="195"/>
      <c r="N374" s="202" t="s">
        <v>513</v>
      </c>
      <c r="O374" s="203"/>
      <c r="P374" s="203"/>
      <c r="Q374" s="289"/>
      <c r="R374" s="6"/>
      <c r="S374" s="6"/>
    </row>
    <row r="375" spans="1:19" ht="84" customHeight="1" x14ac:dyDescent="0.2">
      <c r="A375" s="79"/>
      <c r="B375" s="293" t="s">
        <v>506</v>
      </c>
      <c r="C375" s="294"/>
      <c r="D375" s="294"/>
      <c r="E375" s="294" t="s">
        <v>511</v>
      </c>
      <c r="F375" s="294"/>
      <c r="G375" s="294"/>
      <c r="H375" s="294"/>
      <c r="I375" s="338" t="s">
        <v>512</v>
      </c>
      <c r="J375" s="281"/>
      <c r="K375" s="281"/>
      <c r="L375" s="281" t="s">
        <v>509</v>
      </c>
      <c r="M375" s="281"/>
      <c r="N375" s="294" t="s">
        <v>513</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523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524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525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514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515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516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516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517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517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516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516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516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7" max="16383" man="1"/>
    <brk id="199" max="16383" man="1"/>
    <brk id="277"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5B301</v>
      </c>
      <c r="G3" s="376"/>
      <c r="H3" s="376"/>
      <c r="I3" s="376"/>
      <c r="J3" s="376"/>
      <c r="K3" s="377"/>
      <c r="L3" s="384" t="str">
        <f>DataSheet!F2</f>
        <v>Prototype Fast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526</v>
      </c>
      <c r="K9" s="158" t="s">
        <v>531</v>
      </c>
      <c r="L9" s="157" t="s">
        <v>532</v>
      </c>
      <c r="M9" s="157" t="s">
        <v>532</v>
      </c>
      <c r="N9" s="157" t="s">
        <v>533</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526</v>
      </c>
      <c r="K12" s="159" t="s">
        <v>534</v>
      </c>
      <c r="L12" s="159" t="s">
        <v>532</v>
      </c>
      <c r="M12" s="159" t="s">
        <v>532</v>
      </c>
      <c r="N12" s="160" t="s">
        <v>533</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526</v>
      </c>
      <c r="K20" s="159" t="s">
        <v>535</v>
      </c>
      <c r="L20" s="159" t="s">
        <v>532</v>
      </c>
      <c r="M20" s="159" t="s">
        <v>532</v>
      </c>
      <c r="N20" s="160" t="s">
        <v>533</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c r="T21" s="159" t="s">
        <v>40</v>
      </c>
      <c r="U21" s="159" t="s">
        <v>40</v>
      </c>
      <c r="V21" s="160"/>
      <c r="W21" s="95"/>
      <c r="X21" s="159" t="s">
        <v>526</v>
      </c>
      <c r="Y21" s="159" t="s">
        <v>543</v>
      </c>
      <c r="Z21" s="159" t="s">
        <v>532</v>
      </c>
      <c r="AA21" s="159" t="s">
        <v>532</v>
      </c>
      <c r="AB21" s="160" t="s">
        <v>533</v>
      </c>
      <c r="AC21" s="98"/>
    </row>
    <row r="22" spans="1:29" x14ac:dyDescent="0.2">
      <c r="A22" s="31"/>
      <c r="B22" s="93"/>
      <c r="C22" s="87" t="s">
        <v>274</v>
      </c>
      <c r="D22" s="157" t="s">
        <v>40</v>
      </c>
      <c r="E22" s="158"/>
      <c r="F22" s="157" t="s">
        <v>40</v>
      </c>
      <c r="G22" s="157" t="s">
        <v>40</v>
      </c>
      <c r="H22" s="157"/>
      <c r="I22" s="95"/>
      <c r="J22" s="159" t="s">
        <v>526</v>
      </c>
      <c r="K22" s="159" t="s">
        <v>536</v>
      </c>
      <c r="L22" s="159" t="s">
        <v>532</v>
      </c>
      <c r="M22" s="159" t="s">
        <v>532</v>
      </c>
      <c r="N22" s="160" t="s">
        <v>533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c r="T24" s="159" t="s">
        <v>40</v>
      </c>
      <c r="U24" s="159" t="s">
        <v>40</v>
      </c>
      <c r="V24" s="160"/>
      <c r="W24" s="95"/>
      <c r="X24" s="159" t="s">
        <v>526</v>
      </c>
      <c r="Y24" s="159" t="s">
        <v>544</v>
      </c>
      <c r="Z24" s="159" t="s">
        <v>532</v>
      </c>
      <c r="AA24" s="159" t="s">
        <v>532</v>
      </c>
      <c r="AB24" s="160" t="s">
        <v>533</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526</v>
      </c>
      <c r="Y25" s="159" t="s">
        <v>545</v>
      </c>
      <c r="Z25" s="159" t="s">
        <v>532</v>
      </c>
      <c r="AA25" s="159" t="s">
        <v>532</v>
      </c>
      <c r="AB25" s="160" t="s">
        <v>533</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526</v>
      </c>
      <c r="Y26" s="159" t="s">
        <v>546</v>
      </c>
      <c r="Z26" s="159" t="s">
        <v>532</v>
      </c>
      <c r="AA26" s="159" t="s">
        <v>532</v>
      </c>
      <c r="AB26" s="160" t="s">
        <v>533</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526</v>
      </c>
      <c r="Y27" s="159" t="s">
        <v>547</v>
      </c>
      <c r="Z27" s="159" t="s">
        <v>532</v>
      </c>
      <c r="AA27" s="159" t="s">
        <v>532</v>
      </c>
      <c r="AB27" s="160" t="s">
        <v>533</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526</v>
      </c>
      <c r="Y28" s="159" t="s">
        <v>548</v>
      </c>
      <c r="Z28" s="159" t="s">
        <v>532</v>
      </c>
      <c r="AA28" s="159" t="s">
        <v>532</v>
      </c>
      <c r="AB28" s="160" t="s">
        <v>533</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526</v>
      </c>
      <c r="Y29" s="159" t="s">
        <v>549</v>
      </c>
      <c r="Z29" s="159" t="s">
        <v>532</v>
      </c>
      <c r="AA29" s="159" t="s">
        <v>532</v>
      </c>
      <c r="AB29" s="160" t="s">
        <v>533</v>
      </c>
      <c r="AC29" s="98"/>
    </row>
    <row r="30" spans="1:29" x14ac:dyDescent="0.2">
      <c r="A30" s="31"/>
      <c r="B30" s="93"/>
      <c r="C30" s="87" t="s">
        <v>290</v>
      </c>
      <c r="D30" s="157" t="s">
        <v>40</v>
      </c>
      <c r="E30" s="158"/>
      <c r="F30" s="157" t="s">
        <v>40</v>
      </c>
      <c r="G30" s="157" t="s">
        <v>40</v>
      </c>
      <c r="H30" s="157"/>
      <c r="I30" s="95"/>
      <c r="J30" s="159" t="s">
        <v>526</v>
      </c>
      <c r="K30" s="159" t="s">
        <v>537</v>
      </c>
      <c r="L30" s="159" t="s">
        <v>532</v>
      </c>
      <c r="M30" s="159" t="s">
        <v>532</v>
      </c>
      <c r="N30" s="160" t="s">
        <v>533</v>
      </c>
      <c r="O30" s="34"/>
      <c r="P30" s="96"/>
      <c r="Q30" s="99" t="s">
        <v>291</v>
      </c>
      <c r="R30" s="167" t="s">
        <v>40</v>
      </c>
      <c r="S30" s="159"/>
      <c r="T30" s="159" t="s">
        <v>40</v>
      </c>
      <c r="U30" s="159" t="s">
        <v>40</v>
      </c>
      <c r="V30" s="160"/>
      <c r="W30" s="95"/>
      <c r="X30" s="159" t="s">
        <v>526</v>
      </c>
      <c r="Y30" s="159" t="s">
        <v>545</v>
      </c>
      <c r="Z30" s="159" t="s">
        <v>532</v>
      </c>
      <c r="AA30" s="159" t="s">
        <v>532</v>
      </c>
      <c r="AB30" s="160" t="s">
        <v>533</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526</v>
      </c>
      <c r="Y31" s="159" t="s">
        <v>550</v>
      </c>
      <c r="Z31" s="159" t="s">
        <v>532</v>
      </c>
      <c r="AA31" s="159" t="s">
        <v>532</v>
      </c>
      <c r="AB31" s="160" t="s">
        <v>533</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526</v>
      </c>
      <c r="Y32" s="159" t="s">
        <v>551</v>
      </c>
      <c r="Z32" s="159" t="s">
        <v>532</v>
      </c>
      <c r="AA32" s="159" t="s">
        <v>532</v>
      </c>
      <c r="AB32" s="160" t="s">
        <v>533</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526</v>
      </c>
      <c r="Y33" s="159" t="s">
        <v>552</v>
      </c>
      <c r="Z33" s="159" t="s">
        <v>532</v>
      </c>
      <c r="AA33" s="159" t="s">
        <v>532</v>
      </c>
      <c r="AB33" s="160" t="s">
        <v>533</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c r="T34" s="159" t="s">
        <v>40</v>
      </c>
      <c r="U34" s="159" t="s">
        <v>40</v>
      </c>
      <c r="V34" s="160"/>
      <c r="W34" s="95"/>
      <c r="X34" s="159" t="s">
        <v>526</v>
      </c>
      <c r="Y34" s="159" t="s">
        <v>553</v>
      </c>
      <c r="Z34" s="159" t="s">
        <v>532</v>
      </c>
      <c r="AA34" s="159" t="s">
        <v>532</v>
      </c>
      <c r="AB34" s="160" t="s">
        <v>533</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c r="T35" s="159" t="s">
        <v>40</v>
      </c>
      <c r="U35" s="159" t="s">
        <v>40</v>
      </c>
      <c r="V35" s="160"/>
      <c r="W35" s="95"/>
      <c r="X35" s="159" t="s">
        <v>526</v>
      </c>
      <c r="Y35" s="159" t="s">
        <v>554</v>
      </c>
      <c r="Z35" s="159" t="s">
        <v>532</v>
      </c>
      <c r="AA35" s="159" t="s">
        <v>532</v>
      </c>
      <c r="AB35" s="160" t="s">
        <v>533</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c r="T36" s="159" t="s">
        <v>40</v>
      </c>
      <c r="U36" s="159" t="s">
        <v>40</v>
      </c>
      <c r="V36" s="160"/>
      <c r="W36" s="95"/>
      <c r="X36" s="159" t="s">
        <v>526</v>
      </c>
      <c r="Y36" s="159" t="s">
        <v>555</v>
      </c>
      <c r="Z36" s="159" t="s">
        <v>532</v>
      </c>
      <c r="AA36" s="159" t="s">
        <v>532</v>
      </c>
      <c r="AB36" s="160" t="s">
        <v>533</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526</v>
      </c>
      <c r="Y37" s="159" t="s">
        <v>556</v>
      </c>
      <c r="Z37" s="159" t="s">
        <v>532</v>
      </c>
      <c r="AA37" s="159" t="s">
        <v>532</v>
      </c>
      <c r="AB37" s="160" t="s">
        <v>533</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c r="T39" s="159" t="s">
        <v>40</v>
      </c>
      <c r="U39" s="159" t="s">
        <v>40</v>
      </c>
      <c r="V39" s="160"/>
      <c r="W39" s="95"/>
      <c r="X39" s="159" t="s">
        <v>526</v>
      </c>
      <c r="Y39" s="159" t="s">
        <v>557</v>
      </c>
      <c r="Z39" s="159" t="s">
        <v>532</v>
      </c>
      <c r="AA39" s="159" t="s">
        <v>532</v>
      </c>
      <c r="AB39" s="160" t="s">
        <v>533</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526</v>
      </c>
      <c r="Y40" s="159" t="s">
        <v>558</v>
      </c>
      <c r="Z40" s="159" t="s">
        <v>532</v>
      </c>
      <c r="AA40" s="159" t="s">
        <v>532</v>
      </c>
      <c r="AB40" s="160" t="s">
        <v>533</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526</v>
      </c>
      <c r="Y41" s="159" t="s">
        <v>559</v>
      </c>
      <c r="Z41" s="159" t="s">
        <v>532</v>
      </c>
      <c r="AA41" s="159" t="s">
        <v>532</v>
      </c>
      <c r="AB41" s="160" t="s">
        <v>533</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526</v>
      </c>
      <c r="Y42" s="159" t="s">
        <v>560</v>
      </c>
      <c r="Z42" s="159" t="s">
        <v>532</v>
      </c>
      <c r="AA42" s="159" t="s">
        <v>532</v>
      </c>
      <c r="AB42" s="160" t="s">
        <v>533</v>
      </c>
      <c r="AC42" s="98"/>
      <c r="AD42" s="28"/>
    </row>
    <row r="43" spans="1:30" x14ac:dyDescent="0.2">
      <c r="A43" s="31"/>
      <c r="B43" s="93"/>
      <c r="C43" s="87" t="s">
        <v>316</v>
      </c>
      <c r="D43" s="157" t="s">
        <v>40</v>
      </c>
      <c r="E43" s="158"/>
      <c r="F43" s="157" t="s">
        <v>40</v>
      </c>
      <c r="G43" s="157" t="s">
        <v>40</v>
      </c>
      <c r="H43" s="157"/>
      <c r="I43" s="95"/>
      <c r="J43" s="159" t="s">
        <v>526</v>
      </c>
      <c r="K43" s="159" t="s">
        <v>538</v>
      </c>
      <c r="L43" s="159" t="s">
        <v>532</v>
      </c>
      <c r="M43" s="159" t="s">
        <v>532</v>
      </c>
      <c r="N43" s="160" t="s">
        <v>533</v>
      </c>
      <c r="O43" s="34"/>
      <c r="P43" s="96"/>
      <c r="Q43" s="87" t="s">
        <v>317</v>
      </c>
      <c r="R43" s="166" t="s">
        <v>40</v>
      </c>
      <c r="S43" s="159"/>
      <c r="T43" s="159" t="s">
        <v>40</v>
      </c>
      <c r="U43" s="159" t="s">
        <v>40</v>
      </c>
      <c r="V43" s="160"/>
      <c r="W43" s="95"/>
      <c r="X43" s="159" t="s">
        <v>526</v>
      </c>
      <c r="Y43" s="159" t="s">
        <v>554</v>
      </c>
      <c r="Z43" s="159" t="s">
        <v>532</v>
      </c>
      <c r="AA43" s="159" t="s">
        <v>532</v>
      </c>
      <c r="AB43" s="160" t="s">
        <v>533</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526</v>
      </c>
      <c r="Y44" s="159" t="s">
        <v>561</v>
      </c>
      <c r="Z44" s="159" t="s">
        <v>532</v>
      </c>
      <c r="AA44" s="159" t="s">
        <v>532</v>
      </c>
      <c r="AB44" s="160" t="s">
        <v>533</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526</v>
      </c>
      <c r="Y46" s="159" t="s">
        <v>562</v>
      </c>
      <c r="Z46" s="159" t="s">
        <v>532</v>
      </c>
      <c r="AA46" s="159" t="s">
        <v>532</v>
      </c>
      <c r="AB46" s="160" t="s">
        <v>533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526</v>
      </c>
      <c r="Y47" s="159" t="s">
        <v>563</v>
      </c>
      <c r="Z47" s="159" t="s">
        <v>532</v>
      </c>
      <c r="AA47" s="159" t="s">
        <v>532</v>
      </c>
      <c r="AB47" s="160" t="s">
        <v>533</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526</v>
      </c>
      <c r="Y48" s="159" t="s">
        <v>564</v>
      </c>
      <c r="Z48" s="159" t="s">
        <v>532</v>
      </c>
      <c r="AA48" s="159" t="s">
        <v>532</v>
      </c>
      <c r="AB48" s="160" t="s">
        <v>533</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526</v>
      </c>
      <c r="Y49" s="159" t="s">
        <v>565</v>
      </c>
      <c r="Z49" s="159" t="s">
        <v>532</v>
      </c>
      <c r="AA49" s="159" t="s">
        <v>532</v>
      </c>
      <c r="AB49" s="160" t="s">
        <v>533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526</v>
      </c>
      <c r="Y51" s="159" t="s">
        <v>566</v>
      </c>
      <c r="Z51" s="159" t="s">
        <v>532</v>
      </c>
      <c r="AA51" s="159" t="s">
        <v>532</v>
      </c>
      <c r="AB51" s="160" t="s">
        <v>533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526</v>
      </c>
      <c r="K54" s="159" t="s">
        <v>539</v>
      </c>
      <c r="L54" s="159" t="s">
        <v>532</v>
      </c>
      <c r="M54" s="159" t="s">
        <v>532</v>
      </c>
      <c r="N54" s="160" t="s">
        <v>533</v>
      </c>
      <c r="O54" s="34"/>
      <c r="P54" s="96"/>
      <c r="Q54" s="87" t="s">
        <v>339</v>
      </c>
      <c r="R54" s="166" t="s">
        <v>40</v>
      </c>
      <c r="S54" s="159"/>
      <c r="T54" s="159" t="s">
        <v>40</v>
      </c>
      <c r="U54" s="159" t="s">
        <v>40</v>
      </c>
      <c r="V54" s="160"/>
      <c r="W54" s="95"/>
      <c r="X54" s="159" t="s">
        <v>526</v>
      </c>
      <c r="Y54" s="159" t="s">
        <v>567</v>
      </c>
      <c r="Z54" s="159" t="s">
        <v>532</v>
      </c>
      <c r="AA54" s="159" t="s">
        <v>532</v>
      </c>
      <c r="AB54" s="160" t="s">
        <v>533</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526</v>
      </c>
      <c r="K56" s="159" t="s">
        <v>540</v>
      </c>
      <c r="L56" s="159" t="s">
        <v>532</v>
      </c>
      <c r="M56" s="159" t="s">
        <v>532</v>
      </c>
      <c r="N56" s="160" t="s">
        <v>533</v>
      </c>
      <c r="O56" s="34"/>
      <c r="P56" s="96"/>
      <c r="Q56" s="87" t="s">
        <v>343</v>
      </c>
      <c r="R56" s="166" t="s">
        <v>40</v>
      </c>
      <c r="S56" s="159"/>
      <c r="T56" s="159" t="s">
        <v>40</v>
      </c>
      <c r="U56" s="159" t="s">
        <v>40</v>
      </c>
      <c r="V56" s="160"/>
      <c r="W56" s="95"/>
      <c r="X56" s="159" t="s">
        <v>526</v>
      </c>
      <c r="Y56" s="159" t="s">
        <v>568</v>
      </c>
      <c r="Z56" s="159" t="s">
        <v>532</v>
      </c>
      <c r="AA56" s="159" t="s">
        <v>532</v>
      </c>
      <c r="AB56" s="160" t="s">
        <v>533</v>
      </c>
      <c r="AC56" s="98"/>
      <c r="AD56" s="28"/>
    </row>
    <row r="57" spans="1:30" x14ac:dyDescent="0.2">
      <c r="A57" s="31"/>
      <c r="B57" s="93"/>
      <c r="C57" s="87" t="s">
        <v>344</v>
      </c>
      <c r="D57" s="157" t="s">
        <v>40</v>
      </c>
      <c r="E57" s="158"/>
      <c r="F57" s="157" t="s">
        <v>40</v>
      </c>
      <c r="G57" s="157" t="s">
        <v>40</v>
      </c>
      <c r="H57" s="157"/>
      <c r="I57" s="95"/>
      <c r="J57" s="159" t="s">
        <v>526</v>
      </c>
      <c r="K57" s="159" t="s">
        <v>541</v>
      </c>
      <c r="L57" s="159" t="s">
        <v>532</v>
      </c>
      <c r="M57" s="159" t="s">
        <v>532</v>
      </c>
      <c r="N57" s="160" t="s">
        <v>533</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571</v>
      </c>
      <c r="W66" s="104"/>
      <c r="X66" s="103"/>
      <c r="Y66" s="143">
        <v>3.4602824139151494E-7</v>
      </c>
      <c r="Z66" s="103"/>
      <c r="AA66" s="103"/>
      <c r="AB66" s="103" t="s">
        <v>571</v>
      </c>
      <c r="AC66" s="105"/>
      <c r="AD66" s="35"/>
      <c r="AE66" s="36"/>
    </row>
    <row r="67" spans="1:32" ht="12" x14ac:dyDescent="0.25">
      <c r="A67" s="31"/>
      <c r="B67" s="106"/>
      <c r="C67" s="107" t="s">
        <v>362</v>
      </c>
      <c r="D67" s="161" t="s">
        <v>40</v>
      </c>
      <c r="E67" s="162"/>
      <c r="F67" s="163" t="s">
        <v>40</v>
      </c>
      <c r="G67" s="163" t="s">
        <v>40</v>
      </c>
      <c r="H67" s="163"/>
      <c r="I67" s="108"/>
      <c r="J67" s="164" t="s">
        <v>526</v>
      </c>
      <c r="K67" s="164" t="s">
        <v>542</v>
      </c>
      <c r="L67" s="164" t="s">
        <v>532</v>
      </c>
      <c r="M67" s="164" t="s">
        <v>532</v>
      </c>
      <c r="N67" s="165" t="s">
        <v>533</v>
      </c>
      <c r="O67" s="109"/>
      <c r="P67" s="110"/>
      <c r="Q67" s="111" t="s">
        <v>363</v>
      </c>
      <c r="R67" s="142"/>
      <c r="S67" s="144">
        <v>0</v>
      </c>
      <c r="T67" s="112"/>
      <c r="U67" s="112"/>
      <c r="V67" s="112" t="s">
        <v>571</v>
      </c>
      <c r="W67" s="113"/>
      <c r="X67" s="114"/>
      <c r="Y67" s="144">
        <v>1.4853333647957631E-4</v>
      </c>
      <c r="Z67" s="112"/>
      <c r="AA67" s="112"/>
      <c r="AB67" s="112" t="s">
        <v>571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1DC4F482-EE42-4D19-AF03-3EE3597933AF}"/>
</file>

<file path=customXml/itemProps4.xml><?xml version="1.0" encoding="utf-8"?>
<ds:datastoreItem xmlns:ds="http://schemas.openxmlformats.org/officeDocument/2006/customXml" ds:itemID="{AF59425D-04AC-4E50-A21E-4C5434EBF0D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be96fb97-8293-4fb9-824d-a6038a3ccd8b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f556abb7-b845-4f65-b0fe-0da4ab15eef8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2026-04-13T09:30:05Z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865300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