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<sst xmlns="http://schemas.openxmlformats.org/spreadsheetml/2006/main" count="1369" uniqueCount="510">
  <si>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</si>
  <si>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</si>
  <si>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</si>
  <si>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</si>
  <si>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</si>
  <si>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</si>
  <si>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</si>
  <si>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</si>
  <si>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</si>
  <si>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</si>
  <si>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</si>
  <si>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</si>
  <si>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</si>
  <si>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</si>
  <si>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</si>
  <si>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</si>
  <si>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</si>
  <si>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</si>
  <si>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</si>
  <si>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</si>
  <si>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</si>
  <si>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</si>
  <si>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</si>
  <si>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</si>
  <si>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</si>
  <si>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</si>
  <si>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</si>
  <si>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</si>
  <si>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</si>
  <si>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</si>
  <si>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</si>
  <si>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</si>
  <si>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</si>
  <si>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</si>
  <si>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</si>
  <si>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</si>
  <si>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</si>
  <si>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</si>
  <si>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</si>
  <si>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</si>
  <si>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</si>
  <si>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</si>
  <si>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</si>
  <si>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</si>
  <si>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</si>
  <si>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</si>
  <si>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</si>
  <si>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</si>
  <si>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</si>
  <si>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</si>
  <si>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</si>
  <si>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</si>
  <si>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</si>
  <si>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</si>
  <si>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</si>
  <si>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</si>
  <si>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</si>
  <si>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</si>
  <si>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</si>
  <si>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</si>
  <si>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</si>
  <si>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</si>
  <si>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</si>
  <si>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</si>
  <si>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</si>
  <si>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</si>
  <si>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</si>
  <si>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</si>
  <si>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</si>
  <si>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</si>
  <si>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</si>
  <si>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</si>
  <si>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</si>
  <si>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</si>
  <si>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</si>
  <si>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</si>
  <si>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</si>
  <si>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</si>
  <si>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</si>
  <si>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</si>
  <si>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</si>
  <si>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</si>
  <si>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</si>
  <si>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</si>
  <si>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</si>
  <si>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</si>
  <si>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</si>
  <si>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</si>
  <si>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</si>
  <si>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</si>
  <si>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</si>
  <si>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</si>
  <si>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</si>
  <si>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</si>
  <si>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</si>
  <si>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</si>
  <si>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</si>
  <si>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</si>
  <si>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</si>
  <si>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</si>
  <si>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</si>
  <si>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</si>
  <si>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</si>
  <si>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</si>
  <si>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</si>
  <si>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</si>
  <si>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</si>
  <si>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</si>
  <si>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</si>
  <si>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</si>
  <si>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</si>
  <si>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</si>
  <si>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</si>
  <si>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</si>
  <si>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</si>
  <si>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</si>
  <si>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</si>
  <si>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</si>
  <si>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</si>
  <si>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</si>
  <si>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</si>
  <si>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</si>
  <si>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</si>
  <si>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</si>
  <si>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</si>
  <si>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</si>
  <si>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</si>
  <si>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</si>
  <si>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</si>
  <si>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</si>
  <si>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</si>
  <si>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</si>
  <si>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</si>
  <si>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</si>
  <si>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</si>
  <si>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</si>
  <si>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</si>
  <si>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</si>
  <si>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</si>
  <si>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</si>
  <si>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</si>
  <si>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</si>
  <si>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</si>
  <si>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</si>
  <si>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</si>
  <si>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</si>
  <si>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</si>
  <si>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</si>
  <si>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</si>
  <si>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</si>
  <si>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</si>
  <si>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</si>
  <si>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</si>
  <si>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</si>
  <si>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</si>
  <si>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</si>
  <si>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</si>
  <si>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</si>
  <si>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</si>
  <si>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</si>
  <si>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</si>
  <si>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</si>
  <si>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</si>
  <si>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</si>
  <si>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</si>
  <si>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</si>
  <si>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</si>
  <si>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</si>
  <si>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</si>
  <si>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</si>
  <si>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</si>
  <si>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</si>
  <si>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</si>
  <si>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</si>
  <si>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</si>
  <si>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</si>
  <si>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</si>
  <si>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</si>
  <si>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</si>
  <si>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</si>
  <si>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</si>
  <si>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</si>
  <si>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</si>
  <si>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</si>
  <si>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</si>
  <si>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</si>
  <si>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</si>
  <si>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</si>
  <si>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</si>
  <si>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</si>
  <si>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</si>
  <si>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</si>
  <si>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</si>
  <si>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</si>
  <si>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</si>
  <si>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</si>
  <si>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</si>
  <si>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</si>
  <si>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</si>
  <si>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</si>
  <si>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</si>
  <si>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</si>
  <si>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</si>
  <si>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</si>
  <si>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</si>
  <si>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</si>
  <si>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</si>
  <si>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</si>
  <si>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</si>
  <si>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</si>
  <si>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</si>
  <si>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</si>
  <si>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</si>
  <si>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</si>
  <si>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</si>
  <si>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</si>
  <si>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</si>
  <si>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</si>
  <si>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</si>
  <si>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</si>
  <si>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</si>
  <si>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</si>
  <si>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</si>
  <si>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</si>
  <si>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</si>
  <si>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</si>
  <si>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</si>
  <si>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</si>
  <si>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</si>
  <si>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</si>
  <si>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</si>
  <si>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</si>
  <si>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</si>
  <si>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</si>
  <si>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</si>
  <si>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</si>
  <si>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</si>
  <si>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</si>
  <si>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</si>
  <si>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</si>
  <si>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</si>
  <si>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</si>
  <si>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</si>
  <si>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</si>
  <si>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</si>
  <si>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</si>
  <si>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</si>
  <si>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</si>
  <si>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</si>
  <si>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</si>
  <si>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</si>
  <si>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</si>
  <si>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</si>
  <si>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</si>
  <si>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</si>
  <si>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</si>
  <si>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</si>
  <si>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</si>
  <si>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</si>
  <si>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</si>
  <si>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</si>
  <si>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</si>
  <si>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</si>
  <si>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</si>
  <si>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</si>
  <si>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</si>
  <si>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</si>
  <si>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</si>
  <si>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</si>
  <si>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</si>
  <si>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</si>
  <si>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</si>
  <si>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</si>
  <si>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</si>
  <si>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</si>
  <si>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</si>
  <si>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</si>
  <si>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</si>
  <si>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</si>
  <si>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</si>
  <si>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</si>
  <si>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</si>
  <si>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</si>
  <si>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</si>
  <si>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</si>
  <si>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</si>
  <si>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</si>
  <si>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</si>
  <si>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</si>
  <si>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</si>
  <si>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</si>
  <si>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</si>
  <si>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</si>
  <si>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</si>
  <si>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</si>
  <si>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</si>
  <si>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</si>
  <si>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</si>
  <si>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</si>
  <si>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</si>
  <si>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</si>
  <si>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</si>
  <si>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</si>
  <si>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</si>
  <si>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</si>
  <si>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</si>
  <si>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</si>
  <si>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</si>
  <si>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</si>
  <si>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</si>
  <si>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</si>
  <si>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</si>
  <si>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</si>
  <si>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</si>
  <si>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</si>
  <si>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</si>
  <si>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</si>
  <si>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</si>
  <si>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</si>
  <si>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</si>
  <si>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</si>
  <si>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</si>
  <si>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</si>
  <si>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</si>
  <si>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</si>
  <si>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</si>
  <si>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</si>
  <si>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</si>
  <si>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</si>
  <si>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</si>
  <si>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</si>
  <si>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</si>
  <si>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</si>
  <si>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</si>
  <si>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</si>
  <si>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</si>
  <si>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</si>
  <si>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</si>
  <si>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</si>
  <si>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</si>
  <si>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</si>
  <si>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</si>
  <si>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</si>
  <si>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</si>
  <si>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</si>
  <si>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</si>
  <si>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</si>
  <si>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</si>
  <si>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</si>
  <si>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</si>
  <si>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</si>
  <si>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</si>
  <si>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</si>
  <si>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</si>
  <si>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</si>
  <si>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</si>
  <si>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</si>
  <si>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</si>
  <si>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</si>
  <si>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</si>
  <si>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</si>
  <si>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</si>
  <si>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</si>
  <si>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</si>
  <si>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</si>
  <si>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</si>
  <si>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</si>
  <si>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</si>
  <si>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</si>
  <si>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</si>
  <si>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</si>
  <si>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</si>
  <si>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</si>
  <si>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</si>
  <si>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</si>
  <si>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</si>
  <si>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</si>
  <si>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</si>
  <si>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</si>
  <si>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</si>
  <si>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</si>
  <si>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</si>
  <si>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</si>
  <si>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</si>
  <si>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</si>
  <si>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</si>
  <si>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</si>
  <si>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</si>
  <si>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</si>
  <si>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</si>
  <si>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</si>
  <si>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</si>
  <si>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</si>
  <si>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</si>
  <si>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5B32</t>
  </si>
  <si>
    <t>Irradiated Thorium Fuel Pin Pieces</t>
  </si>
  <si>
    <t>Nuclear Decommissioning Authority</t>
  </si>
  <si>
    <t>Nuclear Restoration Services Ltd (NRS)</t>
  </si>
  <si>
    <t>ILW</t>
  </si>
  <si>
    <t>There will be no further arisings.</t>
  </si>
  <si>
    <t>The pins were irradiated in research reactors in Germany and were later shipped to Dounreay and have subsequently become an NDA liability.</t>
  </si>
  <si>
    <t>Clad fuel pins stored in cans with dimensions of 1m long x 0.25m diameter.</t>
  </si>
  <si>
    <t>It is likely that the waste will be encapsulated and packaged into 500 L drums. Prior to encapsulation, the pins will be cut into suitable lengths.</t>
  </si>
  <si>
    <t>Neutral</t>
  </si>
  <si>
    <t>Aluminium (0.04%), Plutonium (3.08%), Thorium (96.87%),</t>
  </si>
  <si>
    <t>= 0</t>
  </si>
  <si>
    <t>= 0.05</t>
  </si>
  <si>
    <t>+0.01 to correct to 100%</t>
  </si>
  <si>
    <t>TR</t>
  </si>
  <si>
    <t>U233 from irradiation of thorium</t>
  </si>
  <si>
    <t>P</t>
  </si>
  <si>
    <t>Cladding is known to be zirconium - unspecified quantity</t>
  </si>
  <si>
    <t>= 100.0</t>
  </si>
  <si>
    <t>Thorium (96.87%) and plutonium (3.08%).</t>
  </si>
  <si>
    <t>NE</t>
  </si>
  <si>
    <t>The metal is in the form of pin cladding approximately 1mm thick.</t>
  </si>
  <si>
    <t xml:space="preserve"> 0</t>
  </si>
  <si>
    <t>On-site</t>
  </si>
  <si>
    <t>Combined ILW Repackaging Facility</t>
  </si>
  <si>
    <t>Dounreay</t>
  </si>
  <si>
    <t>&lt; 0.1</t>
  </si>
  <si>
    <t>0.98</t>
  </si>
  <si>
    <t>1.02</t>
  </si>
  <si>
    <t>500 l drum (basket for waste)</t>
  </si>
  <si>
    <t xml:space="preserve"> 100.0</t>
  </si>
  <si>
    <t xml:space="preserve"> 0.01</t>
  </si>
  <si>
    <t>0.50</t>
  </si>
  <si>
    <t>6</t>
  </si>
  <si>
    <t>Not likely to be present.</t>
  </si>
  <si>
    <t>Present at low levels.</t>
  </si>
  <si>
    <t>Thorium is present as both metal and oxide.</t>
  </si>
  <si>
    <t>Plutonium present as oxides.</t>
  </si>
  <si>
    <t>124.72kg/0.0386m³</t>
  </si>
  <si>
    <t>Waste will be conditioned using a grout matrix into 500L drums. This will be done through a dedicated ILW repackaging facility which will handle RHILW and CHILW 200L drums. This facility will produce conditioned 500L drums.</t>
  </si>
  <si>
    <t>A typical PFA/OPC grout, comprised of a nominal powder ratio of 3:1 by weight with 42% water is considered to be suitable.</t>
  </si>
  <si>
    <t>The container loading is not yet finalised and there may be considerable variability.</t>
  </si>
  <si>
    <t>The material consists of several pieces of cut pins of aluminium clad thorium metal and zirconium clad thorium/plutonium oxide pellets. The pins were irradiated in German research reactors in the 1960s/70s and transported to Dounreay under a commercial contract. NDA has taken over the liability.</t>
  </si>
  <si>
    <t>The original consignment data comprised burnup data and masses for Th232, U233 and Pu content. Subsequently FISPIN calculations have been performed to give more indicitive radionuclide inventories. Approximate FISPAC calculations have been performed for the cladding materials.</t>
  </si>
  <si>
    <t>=</t>
  </si>
  <si>
    <t>3.2</t>
  </si>
  <si>
    <t>= 2.1</t>
  </si>
  <si>
    <t>Non-standard</t>
  </si>
  <si>
    <t>2.95E-02</t>
  </si>
  <si>
    <t>B</t>
  </si>
  <si>
    <t>2</t>
  </si>
  <si>
    <t>2.02E-07</t>
  </si>
  <si>
    <t>6.54E-06</t>
  </si>
  <si>
    <t>5.02E-07</t>
  </si>
  <si>
    <t>9.78E-05</t>
  </si>
  <si>
    <t>2.51E-01</t>
  </si>
  <si>
    <t>7.07E-09</t>
  </si>
  <si>
    <t>2.13E+01</t>
  </si>
  <si>
    <t>3.05E-03</t>
  </si>
  <si>
    <t>2.33E-03</t>
  </si>
  <si>
    <t>4.05E-07</t>
  </si>
  <si>
    <t>3.31E-02</t>
  </si>
  <si>
    <t>7.70E-04</t>
  </si>
  <si>
    <t>2.03E-09</t>
  </si>
  <si>
    <t>6.86E-03</t>
  </si>
  <si>
    <t>4.22E-02</t>
  </si>
  <si>
    <t>2.11E-03</t>
  </si>
  <si>
    <t>4.08E-06</t>
  </si>
  <si>
    <t>9.64E-07</t>
  </si>
  <si>
    <t>1.16E-04</t>
  </si>
  <si>
    <t>1.27E-08</t>
  </si>
  <si>
    <t>2.35E-03</t>
  </si>
  <si>
    <t>5.40E+01</t>
  </si>
  <si>
    <t>1.41E-05</t>
  </si>
  <si>
    <t>1.35E-15</t>
  </si>
  <si>
    <t>2.15E+00</t>
  </si>
  <si>
    <t>8.41E-04</t>
  </si>
  <si>
    <t>3.45E-02</t>
  </si>
  <si>
    <t>2.10E-03</t>
  </si>
  <si>
    <t>1.89E-05</t>
  </si>
  <si>
    <t>1.22E-07</t>
  </si>
  <si>
    <t>1.21E-07</t>
  </si>
  <si>
    <t>2.38E-03</t>
  </si>
  <si>
    <t>6.10E-03</t>
  </si>
  <si>
    <t>1.84E-07</t>
  </si>
  <si>
    <t>1.49E-03</t>
  </si>
  <si>
    <t>2.43E-03</t>
  </si>
  <si>
    <t>2.37E-03</t>
  </si>
  <si>
    <t>4.30E-01</t>
  </si>
  <si>
    <t>6.11E-03</t>
  </si>
  <si>
    <t>2.13E-05</t>
  </si>
  <si>
    <t>3.95E-10</t>
  </si>
  <si>
    <t>1.40E-02</t>
  </si>
  <si>
    <t>2.12E-03</t>
  </si>
  <si>
    <t>4.22E-01</t>
  </si>
  <si>
    <t>1.77E+00</t>
  </si>
  <si>
    <t>5.85E-02</t>
  </si>
  <si>
    <t>1.27E-06</t>
  </si>
  <si>
    <t>2.49E-06</t>
  </si>
  <si>
    <t>3.96E-10</t>
  </si>
  <si>
    <t>2.13E-03</t>
  </si>
  <si>
    <t>2.45E+01</t>
  </si>
  <si>
    <t>9.11E-01</t>
  </si>
  <si>
    <t>7.57E-01</t>
  </si>
  <si>
    <t>4.08E+02</t>
  </si>
  <si>
    <t>7.71E-02</t>
  </si>
  <si>
    <t>3.36E+02</t>
  </si>
  <si>
    <t>1.15E+00</t>
  </si>
  <si>
    <t>2.55E-01</t>
  </si>
  <si>
    <t>9.63E-01</t>
  </si>
  <si>
    <t>9.26E-02</t>
  </si>
  <si>
    <t>1.25E+00</t>
  </si>
  <si>
    <t>5.50E-04</t>
  </si>
  <si>
    <t>1.50E-05</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</si>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</sst>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508</v>
      </c>
      <c r="J111" s="233"/>
      <c r="N111" s="232"/>
      <c r="O111" s="233"/>
      <c r="P111" s="168"/>
    </row>
    <row r="112" spans="1:16" s="6" customFormat="1" ht="12.75" customHeight="1" x14ac:dyDescent="0.25">
      <c r="A112" s="227" t="s">
        <v>14</v>
      </c>
      <c r="B112" s="227"/>
      <c r="F112" s="9"/>
      <c r="I112" s="352" t="s">
        <v>420</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422</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421</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405</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407</v>
      </c>
      <c r="L146" s="235"/>
      <c r="M146" s="235"/>
      <c r="N146" s="235"/>
      <c r="O146" s="235"/>
      <c r="P146" s="236"/>
      <c r="Q146" s="129"/>
    </row>
    <row r="147" spans="1:17" s="6" customFormat="1" ht="12" customHeight="1" x14ac:dyDescent="0.25">
      <c r="D147" s="260" t="s">
        <v>44</v>
      </c>
      <c r="E147" s="261"/>
      <c r="F147" s="261"/>
      <c r="G147" s="261"/>
      <c r="H147" s="261"/>
      <c r="I147" s="262"/>
      <c r="J147" s="149"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408</v>
      </c>
      <c r="K154" s="234" t="s">
        <v>409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49" t="s">
        <v>410</v>
      </c>
      <c r="K156" s="234" t="s">
        <v>411</v>
      </c>
      <c r="L156" s="235"/>
      <c r="M156" s="235"/>
      <c r="N156" s="235"/>
      <c r="O156" s="235"/>
      <c r="P156" s="236"/>
      <c r="Q156" s="129"/>
    </row>
    <row r="157" spans="1:17" s="6" customFormat="1" ht="12" customHeight="1" x14ac:dyDescent="0.25">
      <c r="D157" s="319" t="s">
        <v>54</v>
      </c>
      <c r="E157" s="320"/>
      <c r="F157" s="320"/>
      <c r="G157" s="320"/>
      <c r="H157" s="320"/>
      <c r="I157" s="321"/>
      <c r="J157" s="173"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405</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405</v>
      </c>
      <c r="K210" s="234" t="s">
        <v>389</v>
      </c>
      <c r="L210" s="235"/>
      <c r="M210" s="235"/>
      <c r="N210" s="235"/>
      <c r="O210" s="235"/>
      <c r="P210" s="236"/>
    </row>
    <row r="211" spans="1:17" s="6" customFormat="1" ht="12" customHeight="1" x14ac:dyDescent="0.25">
      <c r="D211" s="186" t="s">
        <v>102</v>
      </c>
      <c r="E211" s="187"/>
      <c r="F211" s="187"/>
      <c r="G211" s="187"/>
      <c r="H211" s="187"/>
      <c r="I211" s="188"/>
      <c r="J211" s="149" t="s">
        <v>405</v>
      </c>
      <c r="K211" s="234" t="s">
        <v>389</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t="s">
        <v>405</v>
      </c>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405</v>
      </c>
      <c r="K234" s="277" t="s">
        <v>389</v>
      </c>
      <c r="L234" s="278"/>
      <c r="M234" s="278"/>
      <c r="N234" s="278"/>
      <c r="O234" s="278"/>
      <c r="P234" s="279"/>
    </row>
    <row r="235" spans="1:17" s="6" customFormat="1" ht="12" customHeight="1" x14ac:dyDescent="0.25">
      <c r="D235" s="186" t="s">
        <v>122</v>
      </c>
      <c r="E235" s="187"/>
      <c r="F235" s="187"/>
      <c r="G235" s="187"/>
      <c r="H235" s="187"/>
      <c r="I235" s="188"/>
      <c r="J235" s="145" t="s">
        <v>414</v>
      </c>
      <c r="K235" s="234" t="s">
        <v>389</v>
      </c>
      <c r="L235" s="235"/>
      <c r="M235" s="235"/>
      <c r="N235" s="235"/>
      <c r="O235" s="235"/>
      <c r="P235" s="236"/>
    </row>
    <row r="236" spans="1:17" s="6" customFormat="1" ht="12" customHeight="1" x14ac:dyDescent="0.25">
      <c r="D236" s="186" t="s">
        <v>123</v>
      </c>
      <c r="E236" s="187"/>
      <c r="F236" s="187"/>
      <c r="G236" s="187"/>
      <c r="H236" s="187"/>
      <c r="I236" s="188"/>
      <c r="J236" s="175" t="s">
        <v>405</v>
      </c>
      <c r="K236" s="234" t="s">
        <v>389</v>
      </c>
      <c r="L236" s="235"/>
      <c r="M236" s="235"/>
      <c r="N236" s="235"/>
      <c r="O236" s="235"/>
      <c r="P236" s="236"/>
    </row>
    <row r="237" spans="1:17" s="6" customFormat="1" ht="12" customHeight="1" x14ac:dyDescent="0.25">
      <c r="D237" s="186" t="s">
        <v>124</v>
      </c>
      <c r="E237" s="187"/>
      <c r="F237" s="187"/>
      <c r="G237" s="187"/>
      <c r="H237" s="187"/>
      <c r="I237" s="188"/>
      <c r="J237" s="175" t="s">
        <v>405</v>
      </c>
      <c r="K237" s="234" t="s">
        <v>389</v>
      </c>
      <c r="L237" s="235"/>
      <c r="M237" s="235"/>
      <c r="N237" s="235"/>
      <c r="O237" s="235"/>
      <c r="P237" s="236"/>
    </row>
    <row r="238" spans="1:17" s="6" customFormat="1" ht="12" customHeight="1" x14ac:dyDescent="0.25">
      <c r="D238" s="186" t="s">
        <v>125</v>
      </c>
      <c r="E238" s="187"/>
      <c r="F238" s="187"/>
      <c r="G238" s="187"/>
      <c r="H238" s="187"/>
      <c r="I238" s="188"/>
      <c r="J238" s="175" t="s">
        <v>405</v>
      </c>
      <c r="K238" s="234" t="s">
        <v>389</v>
      </c>
      <c r="L238" s="235"/>
      <c r="M238" s="235"/>
      <c r="N238" s="235"/>
      <c r="O238" s="235"/>
      <c r="P238" s="236"/>
    </row>
    <row r="239" spans="1:17" s="6" customFormat="1" ht="12" customHeight="1" x14ac:dyDescent="0.25">
      <c r="D239" s="186" t="s">
        <v>126</v>
      </c>
      <c r="E239" s="187"/>
      <c r="F239" s="187"/>
      <c r="G239" s="187"/>
      <c r="H239" s="187"/>
      <c r="I239" s="188"/>
      <c r="J239" s="145" t="s">
        <v>414</v>
      </c>
      <c r="K239" s="234" t="s">
        <v>389</v>
      </c>
      <c r="L239" s="235"/>
      <c r="M239" s="235"/>
      <c r="N239" s="235"/>
      <c r="O239" s="235"/>
      <c r="P239" s="236"/>
    </row>
    <row r="240" spans="1:17" s="6" customFormat="1" ht="12" customHeight="1" x14ac:dyDescent="0.25">
      <c r="D240" s="186" t="s">
        <v>127</v>
      </c>
      <c r="E240" s="187"/>
      <c r="F240" s="187"/>
      <c r="G240" s="187"/>
      <c r="H240" s="187"/>
      <c r="I240" s="188"/>
      <c r="J240" s="175"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414</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414</v>
      </c>
      <c r="K243" s="234" t="s">
        <v>389</v>
      </c>
      <c r="L243" s="235"/>
      <c r="M243" s="235"/>
      <c r="N243" s="235"/>
      <c r="O243" s="235"/>
      <c r="P243" s="236"/>
    </row>
    <row r="244" spans="1:16" s="6" customFormat="1" ht="12" customHeight="1" x14ac:dyDescent="0.25">
      <c r="D244" s="186" t="s">
        <v>131</v>
      </c>
      <c r="E244" s="187"/>
      <c r="F244" s="187"/>
      <c r="G244" s="187"/>
      <c r="H244" s="187"/>
      <c r="I244" s="188"/>
      <c r="J244" s="145" t="s">
        <v>414</v>
      </c>
      <c r="K244" s="234" t="s">
        <v>389</v>
      </c>
      <c r="L244" s="235"/>
      <c r="M244" s="235"/>
      <c r="N244" s="235"/>
      <c r="O244" s="235"/>
      <c r="P244" s="236"/>
    </row>
    <row r="245" spans="1:16" s="6" customFormat="1" ht="12" customHeight="1" x14ac:dyDescent="0.25">
      <c r="D245" s="186" t="s">
        <v>132</v>
      </c>
      <c r="E245" s="187"/>
      <c r="F245" s="187"/>
      <c r="G245" s="187"/>
      <c r="H245" s="187"/>
      <c r="I245" s="188"/>
      <c r="J245" s="17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414</v>
      </c>
      <c r="K246" s="234" t="s">
        <v>389</v>
      </c>
      <c r="L246" s="235"/>
      <c r="M246" s="235"/>
      <c r="N246" s="235"/>
      <c r="O246" s="235"/>
      <c r="P246" s="236"/>
    </row>
    <row r="247" spans="1:16" s="6" customFormat="1" ht="12" customHeight="1" x14ac:dyDescent="0.25">
      <c r="D247" s="349" t="s">
        <v>134</v>
      </c>
      <c r="E247" s="350"/>
      <c r="F247" s="350"/>
      <c r="G247" s="350"/>
      <c r="H247" s="350"/>
      <c r="I247" s="351"/>
      <c r="J247" s="175" t="s">
        <v>414</v>
      </c>
      <c r="K247" s="234" t="s">
        <v>389</v>
      </c>
      <c r="L247" s="235"/>
      <c r="M247" s="235"/>
      <c r="N247" s="235"/>
      <c r="O247" s="235"/>
      <c r="P247" s="236"/>
    </row>
    <row r="248" spans="1:16" s="6" customFormat="1" ht="12" customHeight="1" x14ac:dyDescent="0.25">
      <c r="D248" s="349" t="s">
        <v>135</v>
      </c>
      <c r="E248" s="350"/>
      <c r="F248" s="350"/>
      <c r="G248" s="350"/>
      <c r="H248" s="350"/>
      <c r="I248" s="351"/>
      <c r="J248" s="175" t="s">
        <v>414</v>
      </c>
      <c r="K248" s="234" t="s">
        <v>389</v>
      </c>
      <c r="L248" s="235"/>
      <c r="M248" s="235"/>
      <c r="N248" s="235"/>
      <c r="O248" s="235"/>
      <c r="P248" s="236"/>
    </row>
    <row r="249" spans="1:16" s="6" customFormat="1" ht="12" customHeight="1" x14ac:dyDescent="0.25">
      <c r="D249" s="260" t="s">
        <v>136</v>
      </c>
      <c r="E249" s="261"/>
      <c r="F249" s="261"/>
      <c r="G249" s="261"/>
      <c r="H249" s="261"/>
      <c r="I249" s="262"/>
      <c r="J249" s="175" t="s">
        <v>414</v>
      </c>
      <c r="K249" s="234" t="s">
        <v>389</v>
      </c>
      <c r="L249" s="235"/>
      <c r="M249" s="235"/>
      <c r="N249" s="235"/>
      <c r="O249" s="235"/>
      <c r="P249" s="236"/>
    </row>
    <row r="250" spans="1:16" s="6" customFormat="1" ht="12" customHeight="1" x14ac:dyDescent="0.25">
      <c r="D250" s="260" t="s">
        <v>137</v>
      </c>
      <c r="E250" s="261"/>
      <c r="F250" s="261"/>
      <c r="G250" s="261"/>
      <c r="H250" s="261"/>
      <c r="I250" s="262"/>
      <c r="J250" s="175" t="s">
        <v>405</v>
      </c>
      <c r="K250" s="234" t="s">
        <v>389</v>
      </c>
      <c r="L250" s="235"/>
      <c r="M250" s="235"/>
      <c r="N250" s="235"/>
      <c r="O250" s="235"/>
      <c r="P250" s="236"/>
    </row>
    <row r="251" spans="1:16" s="6" customFormat="1" ht="12" customHeight="1" x14ac:dyDescent="0.25">
      <c r="D251" s="260" t="s">
        <v>138</v>
      </c>
      <c r="E251" s="261"/>
      <c r="F251" s="261"/>
      <c r="G251" s="261"/>
      <c r="H251" s="261"/>
      <c r="I251" s="262"/>
      <c r="J251" s="145" t="s">
        <v>414</v>
      </c>
      <c r="K251" s="234" t="s">
        <v>389</v>
      </c>
      <c r="L251" s="235"/>
      <c r="M251" s="235"/>
      <c r="N251" s="235"/>
      <c r="O251" s="235"/>
      <c r="P251" s="236"/>
    </row>
    <row r="252" spans="1:16" s="6" customFormat="1" ht="12" customHeight="1" x14ac:dyDescent="0.25">
      <c r="D252" s="260" t="s">
        <v>139</v>
      </c>
      <c r="E252" s="261"/>
      <c r="F252" s="261"/>
      <c r="G252" s="261"/>
      <c r="H252" s="261"/>
      <c r="I252" s="262"/>
      <c r="J252" s="175" t="s">
        <v>414</v>
      </c>
      <c r="K252" s="234" t="s">
        <v>389</v>
      </c>
      <c r="L252" s="235"/>
      <c r="M252" s="235"/>
      <c r="N252" s="235"/>
      <c r="O252" s="235"/>
      <c r="P252" s="236"/>
    </row>
    <row r="253" spans="1:16" s="6" customFormat="1" ht="12" customHeight="1" x14ac:dyDescent="0.25">
      <c r="D253" s="260" t="s">
        <v>140</v>
      </c>
      <c r="E253" s="261"/>
      <c r="F253" s="261"/>
      <c r="G253" s="261"/>
      <c r="H253" s="261"/>
      <c r="I253" s="262"/>
      <c r="J253" s="175" t="s">
        <v>414</v>
      </c>
      <c r="K253" s="234" t="s">
        <v>389</v>
      </c>
      <c r="L253" s="235"/>
      <c r="M253" s="235"/>
      <c r="N253" s="235"/>
      <c r="O253" s="235"/>
      <c r="P253" s="236"/>
    </row>
    <row r="254" spans="1:16" s="6" customFormat="1" ht="12" customHeight="1" x14ac:dyDescent="0.25">
      <c r="D254" s="260" t="s">
        <v>141</v>
      </c>
      <c r="E254" s="261"/>
      <c r="F254" s="261"/>
      <c r="G254" s="261"/>
      <c r="H254" s="261"/>
      <c r="I254" s="262"/>
      <c r="J254" s="17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414</v>
      </c>
      <c r="K255" s="234" t="s">
        <v>389</v>
      </c>
      <c r="L255" s="235"/>
      <c r="M255" s="235"/>
      <c r="N255" s="235"/>
      <c r="O255" s="235"/>
      <c r="P255" s="236"/>
    </row>
    <row r="256" spans="1:16" s="6" customFormat="1" ht="12" customHeight="1" x14ac:dyDescent="0.25">
      <c r="D256" s="260" t="s">
        <v>143</v>
      </c>
      <c r="E256" s="261"/>
      <c r="F256" s="261"/>
      <c r="G256" s="261"/>
      <c r="H256" s="261"/>
      <c r="I256" s="262"/>
      <c r="J256" s="175" t="s">
        <v>414</v>
      </c>
      <c r="K256" s="234" t="s">
        <v>389</v>
      </c>
      <c r="L256" s="235"/>
      <c r="M256" s="235"/>
      <c r="N256" s="235"/>
      <c r="O256" s="235"/>
      <c r="P256" s="236"/>
    </row>
    <row r="257" spans="1:17" s="6" customFormat="1" ht="12" customHeight="1" x14ac:dyDescent="0.25">
      <c r="D257" s="260" t="s">
        <v>144</v>
      </c>
      <c r="E257" s="261"/>
      <c r="F257" s="261"/>
      <c r="G257" s="261"/>
      <c r="H257" s="261"/>
      <c r="I257" s="262"/>
      <c r="J257" s="17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405</v>
      </c>
      <c r="K262" s="277" t="s">
        <v>389</v>
      </c>
      <c r="L262" s="278"/>
      <c r="M262" s="278"/>
      <c r="N262" s="278"/>
      <c r="O262" s="278"/>
      <c r="P262" s="279"/>
    </row>
    <row r="263" spans="1:17" s="6" customFormat="1" ht="12" customHeight="1" x14ac:dyDescent="0.25">
      <c r="D263" s="186" t="s">
        <v>148</v>
      </c>
      <c r="E263" s="187"/>
      <c r="F263" s="187"/>
      <c r="G263" s="187"/>
      <c r="H263" s="187"/>
      <c r="I263" s="188"/>
      <c r="J263" s="149" t="s">
        <v>405</v>
      </c>
      <c r="K263" s="234" t="s">
        <v>389</v>
      </c>
      <c r="L263" s="235"/>
      <c r="M263" s="235"/>
      <c r="N263" s="235"/>
      <c r="O263" s="235"/>
      <c r="P263" s="236"/>
    </row>
    <row r="264" spans="1:17" s="6" customFormat="1" ht="12" customHeight="1" x14ac:dyDescent="0.25">
      <c r="D264" s="186" t="s">
        <v>149</v>
      </c>
      <c r="E264" s="187"/>
      <c r="F264" s="187"/>
      <c r="G264" s="187"/>
      <c r="H264" s="187"/>
      <c r="I264" s="188"/>
      <c r="J264" s="149" t="s">
        <v>405</v>
      </c>
      <c r="K264" s="234" t="s">
        <v>389</v>
      </c>
      <c r="L264" s="235"/>
      <c r="M264" s="235"/>
      <c r="N264" s="235"/>
      <c r="O264" s="235"/>
      <c r="P264" s="236"/>
    </row>
    <row r="265" spans="1:17" s="6" customFormat="1" ht="12" customHeight="1" x14ac:dyDescent="0.25">
      <c r="D265" s="186" t="s">
        <v>150</v>
      </c>
      <c r="E265" s="187"/>
      <c r="F265" s="187"/>
      <c r="G265" s="187"/>
      <c r="H265" s="187"/>
      <c r="I265" s="188"/>
      <c r="J265" s="149" t="s">
        <v>405</v>
      </c>
      <c r="K265" s="234" t="s">
        <v>389</v>
      </c>
      <c r="L265" s="235"/>
      <c r="M265" s="235"/>
      <c r="N265" s="235"/>
      <c r="O265" s="235"/>
      <c r="P265" s="236"/>
    </row>
    <row r="266" spans="1:17" s="6" customFormat="1" ht="12" customHeight="1" x14ac:dyDescent="0.25">
      <c r="D266" s="186" t="s">
        <v>151</v>
      </c>
      <c r="E266" s="187"/>
      <c r="F266" s="187"/>
      <c r="G266" s="187"/>
      <c r="H266" s="187"/>
      <c r="I266" s="188"/>
      <c r="J266" s="149" t="s">
        <v>405</v>
      </c>
      <c r="K266" s="234" t="s">
        <v>389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416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417</v>
      </c>
      <c r="N281" s="284"/>
      <c r="O281" s="283" t="s">
        <v>412</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441</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434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440</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412</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5B32</v>
      </c>
      <c r="G3" s="376"/>
      <c r="H3" s="376"/>
      <c r="I3" s="376"/>
      <c r="J3" s="376"/>
      <c r="K3" s="377"/>
      <c r="L3" s="384" t="str">
        <f>DataSheet!F2</f>
        <v>Irradiated Thorium Fuel Pin Pieces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438</v>
      </c>
      <c r="E9" s="157" t="s">
        <v>442</v>
      </c>
      <c r="F9" s="156" t="s">
        <v>443</v>
      </c>
      <c r="G9" s="156" t="s">
        <v>443</v>
      </c>
      <c r="H9" s="156" t="s">
        <v>444</v>
      </c>
      <c r="I9" s="95"/>
      <c r="J9" s="156" t="s">
        <v>40</v>
      </c>
      <c r="K9" s="157"/>
      <c r="L9" s="156" t="s">
        <v>40</v>
      </c>
      <c r="M9" s="156" t="s">
        <v>40</v>
      </c>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t="s">
        <v>438</v>
      </c>
      <c r="E10" s="157" t="s">
        <v>445</v>
      </c>
      <c r="F10" s="156" t="s">
        <v>443</v>
      </c>
      <c r="G10" s="156" t="s">
        <v>443</v>
      </c>
      <c r="H10" s="156" t="s">
        <v>444</v>
      </c>
      <c r="I10" s="95"/>
      <c r="J10" s="158" t="s">
        <v>40</v>
      </c>
      <c r="K10" s="158"/>
      <c r="L10" s="158" t="s">
        <v>40</v>
      </c>
      <c r="M10" s="158" t="s">
        <v>40</v>
      </c>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438</v>
      </c>
      <c r="E11" s="157" t="s">
        <v>446</v>
      </c>
      <c r="F11" s="156" t="s">
        <v>443</v>
      </c>
      <c r="G11" s="156" t="s">
        <v>443</v>
      </c>
      <c r="H11" s="156" t="s">
        <v>444</v>
      </c>
      <c r="I11" s="95"/>
      <c r="J11" s="158" t="s">
        <v>40</v>
      </c>
      <c r="K11" s="158"/>
      <c r="L11" s="158" t="s">
        <v>40</v>
      </c>
      <c r="M11" s="158" t="s">
        <v>40</v>
      </c>
      <c r="N11" s="159"/>
      <c r="O11" s="34"/>
      <c r="P11" s="96"/>
      <c r="Q11" s="87" t="s">
        <v>253</v>
      </c>
      <c r="R11" s="165" t="s">
        <v>438</v>
      </c>
      <c r="S11" s="158" t="s">
        <v>473</v>
      </c>
      <c r="T11" s="158" t="s">
        <v>443</v>
      </c>
      <c r="U11" s="158" t="s">
        <v>443</v>
      </c>
      <c r="V11" s="159" t="s">
        <v>444</v>
      </c>
      <c r="W11" s="95"/>
      <c r="X11" s="158" t="s">
        <v>40</v>
      </c>
      <c r="Y11" s="158"/>
      <c r="Z11" s="158" t="s">
        <v>40</v>
      </c>
      <c r="AA11" s="158" t="s">
        <v>40</v>
      </c>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438</v>
      </c>
      <c r="S21" s="158" t="s">
        <v>474</v>
      </c>
      <c r="T21" s="158" t="s">
        <v>443</v>
      </c>
      <c r="U21" s="158" t="s">
        <v>443</v>
      </c>
      <c r="V21" s="159" t="s">
        <v>444</v>
      </c>
      <c r="W21" s="95"/>
      <c r="X21" s="158" t="s">
        <v>40</v>
      </c>
      <c r="Y21" s="158"/>
      <c r="Z21" s="158" t="s">
        <v>40</v>
      </c>
      <c r="AA21" s="158" t="s">
        <v>40</v>
      </c>
      <c r="AB21" s="159"/>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438</v>
      </c>
      <c r="E24" s="157" t="s">
        <v>447</v>
      </c>
      <c r="F24" s="156" t="s">
        <v>443</v>
      </c>
      <c r="G24" s="156" t="s">
        <v>443</v>
      </c>
      <c r="H24" s="156" t="s">
        <v>444</v>
      </c>
      <c r="I24" s="95"/>
      <c r="J24" s="158" t="s">
        <v>40</v>
      </c>
      <c r="K24" s="158"/>
      <c r="L24" s="158" t="s">
        <v>40</v>
      </c>
      <c r="M24" s="158" t="s">
        <v>40</v>
      </c>
      <c r="N24" s="159"/>
      <c r="O24" s="34"/>
      <c r="P24" s="96"/>
      <c r="Q24" s="99" t="s">
        <v>279</v>
      </c>
      <c r="R24" s="166" t="s">
        <v>438</v>
      </c>
      <c r="S24" s="158" t="s">
        <v>475</v>
      </c>
      <c r="T24" s="158" t="s">
        <v>443</v>
      </c>
      <c r="U24" s="158" t="s">
        <v>443</v>
      </c>
      <c r="V24" s="159" t="s">
        <v>444</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438</v>
      </c>
      <c r="S25" s="158" t="s">
        <v>476</v>
      </c>
      <c r="T25" s="158" t="s">
        <v>443</v>
      </c>
      <c r="U25" s="158" t="s">
        <v>443</v>
      </c>
      <c r="V25" s="159" t="s">
        <v>444</v>
      </c>
      <c r="W25" s="95"/>
      <c r="X25" s="158" t="s">
        <v>40</v>
      </c>
      <c r="Y25" s="158"/>
      <c r="Z25" s="158" t="s">
        <v>40</v>
      </c>
      <c r="AA25" s="158" t="s">
        <v>40</v>
      </c>
      <c r="AB25" s="159"/>
      <c r="AC25" s="98"/>
    </row>
    <row r="26" spans="1:29" x14ac:dyDescent="0.2">
      <c r="A26" s="31"/>
      <c r="B26" s="93"/>
      <c r="C26" s="87" t="s">
        <v>282</v>
      </c>
      <c r="D26" s="156" t="s">
        <v>438</v>
      </c>
      <c r="E26" s="157" t="s">
        <v>448</v>
      </c>
      <c r="F26" s="156" t="s">
        <v>443</v>
      </c>
      <c r="G26" s="156" t="s">
        <v>443</v>
      </c>
      <c r="H26" s="156" t="s">
        <v>444</v>
      </c>
      <c r="I26" s="95"/>
      <c r="J26" s="158" t="s">
        <v>40</v>
      </c>
      <c r="K26" s="158"/>
      <c r="L26" s="158" t="s">
        <v>40</v>
      </c>
      <c r="M26" s="158" t="s">
        <v>40</v>
      </c>
      <c r="N26" s="159"/>
      <c r="O26" s="34"/>
      <c r="P26" s="96"/>
      <c r="Q26" s="99" t="s">
        <v>283</v>
      </c>
      <c r="R26" s="166" t="s">
        <v>438</v>
      </c>
      <c r="S26" s="158" t="s">
        <v>477</v>
      </c>
      <c r="T26" s="158" t="s">
        <v>443</v>
      </c>
      <c r="U26" s="158" t="s">
        <v>443</v>
      </c>
      <c r="V26" s="159" t="s">
        <v>444</v>
      </c>
      <c r="W26" s="95"/>
      <c r="X26" s="158" t="s">
        <v>40</v>
      </c>
      <c r="Y26" s="158"/>
      <c r="Z26" s="158" t="s">
        <v>40</v>
      </c>
      <c r="AA26" s="158" t="s">
        <v>40</v>
      </c>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438</v>
      </c>
      <c r="S27" s="158" t="s">
        <v>478</v>
      </c>
      <c r="T27" s="158" t="s">
        <v>443</v>
      </c>
      <c r="U27" s="158" t="s">
        <v>443</v>
      </c>
      <c r="V27" s="159" t="s">
        <v>444</v>
      </c>
      <c r="W27" s="95"/>
      <c r="X27" s="158" t="s">
        <v>40</v>
      </c>
      <c r="Y27" s="158"/>
      <c r="Z27" s="158" t="s">
        <v>40</v>
      </c>
      <c r="AA27" s="158" t="s">
        <v>40</v>
      </c>
      <c r="AB27" s="159"/>
      <c r="AC27" s="98"/>
    </row>
    <row r="28" spans="1:29" x14ac:dyDescent="0.2">
      <c r="A28" s="31"/>
      <c r="B28" s="93"/>
      <c r="C28" s="87" t="s">
        <v>286</v>
      </c>
      <c r="D28" s="156" t="s">
        <v>438</v>
      </c>
      <c r="E28" s="157" t="s">
        <v>449</v>
      </c>
      <c r="F28" s="156" t="s">
        <v>443</v>
      </c>
      <c r="G28" s="156" t="s">
        <v>443</v>
      </c>
      <c r="H28" s="156" t="s">
        <v>444</v>
      </c>
      <c r="I28" s="95"/>
      <c r="J28" s="158" t="s">
        <v>40</v>
      </c>
      <c r="K28" s="158"/>
      <c r="L28" s="158" t="s">
        <v>40</v>
      </c>
      <c r="M28" s="158" t="s">
        <v>40</v>
      </c>
      <c r="N28" s="159"/>
      <c r="O28" s="34"/>
      <c r="P28" s="96"/>
      <c r="Q28" s="99" t="s">
        <v>287</v>
      </c>
      <c r="R28" s="166" t="s">
        <v>438</v>
      </c>
      <c r="S28" s="158" t="s">
        <v>479</v>
      </c>
      <c r="T28" s="158" t="s">
        <v>443</v>
      </c>
      <c r="U28" s="158" t="s">
        <v>443</v>
      </c>
      <c r="V28" s="159" t="s">
        <v>444</v>
      </c>
      <c r="W28" s="95"/>
      <c r="X28" s="158" t="s">
        <v>40</v>
      </c>
      <c r="Y28" s="158"/>
      <c r="Z28" s="158" t="s">
        <v>40</v>
      </c>
      <c r="AA28" s="158" t="s">
        <v>40</v>
      </c>
      <c r="AB28" s="159"/>
      <c r="AC28" s="98"/>
    </row>
    <row r="29" spans="1:29" x14ac:dyDescent="0.2">
      <c r="A29" s="31"/>
      <c r="B29" s="93"/>
      <c r="C29" s="87" t="s">
        <v>288</v>
      </c>
      <c r="D29" s="156" t="s">
        <v>438</v>
      </c>
      <c r="E29" s="157" t="s">
        <v>450</v>
      </c>
      <c r="F29" s="156" t="s">
        <v>443</v>
      </c>
      <c r="G29" s="156" t="s">
        <v>443</v>
      </c>
      <c r="H29" s="156" t="s">
        <v>444</v>
      </c>
      <c r="I29" s="95"/>
      <c r="J29" s="158" t="s">
        <v>40</v>
      </c>
      <c r="K29" s="158"/>
      <c r="L29" s="158" t="s">
        <v>40</v>
      </c>
      <c r="M29" s="158" t="s">
        <v>40</v>
      </c>
      <c r="N29" s="159"/>
      <c r="O29" s="34"/>
      <c r="P29" s="96"/>
      <c r="Q29" s="99" t="s">
        <v>289</v>
      </c>
      <c r="R29" s="166" t="s">
        <v>438</v>
      </c>
      <c r="S29" s="158" t="s">
        <v>480</v>
      </c>
      <c r="T29" s="158" t="s">
        <v>443</v>
      </c>
      <c r="U29" s="158" t="s">
        <v>443</v>
      </c>
      <c r="V29" s="159" t="s">
        <v>444</v>
      </c>
      <c r="W29" s="95"/>
      <c r="X29" s="158" t="s">
        <v>40</v>
      </c>
      <c r="Y29" s="158"/>
      <c r="Z29" s="158" t="s">
        <v>40</v>
      </c>
      <c r="AA29" s="158" t="s">
        <v>40</v>
      </c>
      <c r="AB29" s="159"/>
      <c r="AC29" s="98"/>
    </row>
    <row r="30" spans="1:29" x14ac:dyDescent="0.2">
      <c r="A30" s="31"/>
      <c r="B30" s="93"/>
      <c r="C30" s="87" t="s">
        <v>290</v>
      </c>
      <c r="D30" s="156" t="s">
        <v>438</v>
      </c>
      <c r="E30" s="157" t="s">
        <v>451</v>
      </c>
      <c r="F30" s="156" t="s">
        <v>443</v>
      </c>
      <c r="G30" s="156" t="s">
        <v>443</v>
      </c>
      <c r="H30" s="156" t="s">
        <v>444</v>
      </c>
      <c r="I30" s="95"/>
      <c r="J30" s="158" t="s">
        <v>40</v>
      </c>
      <c r="K30" s="158"/>
      <c r="L30" s="158" t="s">
        <v>40</v>
      </c>
      <c r="M30" s="158" t="s">
        <v>40</v>
      </c>
      <c r="N30" s="159"/>
      <c r="O30" s="34"/>
      <c r="P30" s="96"/>
      <c r="Q30" s="99" t="s">
        <v>291</v>
      </c>
      <c r="R30" s="166" t="s">
        <v>438</v>
      </c>
      <c r="S30" s="158" t="s">
        <v>481</v>
      </c>
      <c r="T30" s="158" t="s">
        <v>443</v>
      </c>
      <c r="U30" s="158" t="s">
        <v>443</v>
      </c>
      <c r="V30" s="159" t="s">
        <v>444</v>
      </c>
      <c r="W30" s="95"/>
      <c r="X30" s="158" t="s">
        <v>40</v>
      </c>
      <c r="Y30" s="158"/>
      <c r="Z30" s="158" t="s">
        <v>40</v>
      </c>
      <c r="AA30" s="158" t="s">
        <v>40</v>
      </c>
      <c r="AB30" s="159"/>
      <c r="AC30" s="98"/>
    </row>
    <row r="31" spans="1:29" x14ac:dyDescent="0.2">
      <c r="A31" s="31"/>
      <c r="B31" s="93"/>
      <c r="C31" s="87" t="s">
        <v>292</v>
      </c>
      <c r="D31" s="156" t="s">
        <v>438</v>
      </c>
      <c r="E31" s="157" t="s">
        <v>452</v>
      </c>
      <c r="F31" s="156" t="s">
        <v>443</v>
      </c>
      <c r="G31" s="156" t="s">
        <v>443</v>
      </c>
      <c r="H31" s="156" t="s">
        <v>444</v>
      </c>
      <c r="I31" s="95"/>
      <c r="J31" s="158" t="s">
        <v>40</v>
      </c>
      <c r="K31" s="158"/>
      <c r="L31" s="158" t="s">
        <v>40</v>
      </c>
      <c r="M31" s="158" t="s">
        <v>40</v>
      </c>
      <c r="N31" s="159"/>
      <c r="O31" s="34"/>
      <c r="P31" s="96"/>
      <c r="Q31" s="87" t="s">
        <v>293</v>
      </c>
      <c r="R31" s="165" t="s">
        <v>438</v>
      </c>
      <c r="S31" s="158" t="s">
        <v>482</v>
      </c>
      <c r="T31" s="158" t="s">
        <v>443</v>
      </c>
      <c r="U31" s="158" t="s">
        <v>443</v>
      </c>
      <c r="V31" s="159" t="s">
        <v>444</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438</v>
      </c>
      <c r="S32" s="158" t="s">
        <v>483</v>
      </c>
      <c r="T32" s="158" t="s">
        <v>443</v>
      </c>
      <c r="U32" s="158" t="s">
        <v>443</v>
      </c>
      <c r="V32" s="159" t="s">
        <v>444</v>
      </c>
      <c r="W32" s="95"/>
      <c r="X32" s="158" t="s">
        <v>40</v>
      </c>
      <c r="Y32" s="158"/>
      <c r="Z32" s="158" t="s">
        <v>40</v>
      </c>
      <c r="AA32" s="158" t="s">
        <v>40</v>
      </c>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438</v>
      </c>
      <c r="S33" s="158" t="s">
        <v>484</v>
      </c>
      <c r="T33" s="158" t="s">
        <v>443</v>
      </c>
      <c r="U33" s="158" t="s">
        <v>443</v>
      </c>
      <c r="V33" s="159" t="s">
        <v>444</v>
      </c>
      <c r="W33" s="95"/>
      <c r="X33" s="158" t="s">
        <v>40</v>
      </c>
      <c r="Y33" s="158"/>
      <c r="Z33" s="158" t="s">
        <v>40</v>
      </c>
      <c r="AA33" s="158" t="s">
        <v>40</v>
      </c>
      <c r="AB33" s="159"/>
      <c r="AC33" s="98"/>
    </row>
    <row r="34" spans="1:30" x14ac:dyDescent="0.2">
      <c r="A34" s="31"/>
      <c r="B34" s="93"/>
      <c r="C34" s="87" t="s">
        <v>298</v>
      </c>
      <c r="D34" s="156" t="s">
        <v>438</v>
      </c>
      <c r="E34" s="157" t="s">
        <v>453</v>
      </c>
      <c r="F34" s="156" t="s">
        <v>443</v>
      </c>
      <c r="G34" s="156" t="s">
        <v>443</v>
      </c>
      <c r="H34" s="156" t="s">
        <v>444</v>
      </c>
      <c r="I34" s="95"/>
      <c r="J34" s="158" t="s">
        <v>40</v>
      </c>
      <c r="K34" s="158"/>
      <c r="L34" s="158" t="s">
        <v>40</v>
      </c>
      <c r="M34" s="158" t="s">
        <v>40</v>
      </c>
      <c r="N34" s="159"/>
      <c r="O34" s="34"/>
      <c r="P34" s="96"/>
      <c r="Q34" s="87" t="s">
        <v>299</v>
      </c>
      <c r="R34" s="165" t="s">
        <v>438</v>
      </c>
      <c r="S34" s="158" t="s">
        <v>479</v>
      </c>
      <c r="T34" s="158" t="s">
        <v>443</v>
      </c>
      <c r="U34" s="158" t="s">
        <v>443</v>
      </c>
      <c r="V34" s="159" t="s">
        <v>444</v>
      </c>
      <c r="W34" s="95"/>
      <c r="X34" s="158" t="s">
        <v>40</v>
      </c>
      <c r="Y34" s="158"/>
      <c r="Z34" s="158" t="s">
        <v>40</v>
      </c>
      <c r="AA34" s="158" t="s">
        <v>40</v>
      </c>
      <c r="AB34" s="159"/>
      <c r="AC34" s="98"/>
      <c r="AD34" s="28"/>
    </row>
    <row r="35" spans="1:30" x14ac:dyDescent="0.2">
      <c r="A35" s="31"/>
      <c r="B35" s="93"/>
      <c r="C35" s="87" t="s">
        <v>300</v>
      </c>
      <c r="D35" s="156" t="s">
        <v>438</v>
      </c>
      <c r="E35" s="157" t="s">
        <v>454</v>
      </c>
      <c r="F35" s="156" t="s">
        <v>443</v>
      </c>
      <c r="G35" s="156" t="s">
        <v>443</v>
      </c>
      <c r="H35" s="156" t="s">
        <v>444</v>
      </c>
      <c r="I35" s="95"/>
      <c r="J35" s="158" t="s">
        <v>40</v>
      </c>
      <c r="K35" s="158"/>
      <c r="L35" s="158" t="s">
        <v>40</v>
      </c>
      <c r="M35" s="158" t="s">
        <v>40</v>
      </c>
      <c r="N35" s="159"/>
      <c r="O35" s="34"/>
      <c r="P35" s="96"/>
      <c r="Q35" s="87" t="s">
        <v>301</v>
      </c>
      <c r="R35" s="165" t="s">
        <v>438</v>
      </c>
      <c r="S35" s="158" t="s">
        <v>485</v>
      </c>
      <c r="T35" s="158" t="s">
        <v>443</v>
      </c>
      <c r="U35" s="158" t="s">
        <v>443</v>
      </c>
      <c r="V35" s="159" t="s">
        <v>444</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438</v>
      </c>
      <c r="S36" s="158" t="s">
        <v>486</v>
      </c>
      <c r="T36" s="158" t="s">
        <v>443</v>
      </c>
      <c r="U36" s="158" t="s">
        <v>443</v>
      </c>
      <c r="V36" s="159" t="s">
        <v>444</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438</v>
      </c>
      <c r="S37" s="158" t="s">
        <v>487</v>
      </c>
      <c r="T37" s="158" t="s">
        <v>443</v>
      </c>
      <c r="U37" s="158" t="s">
        <v>443</v>
      </c>
      <c r="V37" s="159" t="s">
        <v>444</v>
      </c>
      <c r="W37" s="95"/>
      <c r="X37" s="158" t="s">
        <v>40</v>
      </c>
      <c r="Y37" s="158"/>
      <c r="Z37" s="158" t="s">
        <v>40</v>
      </c>
      <c r="AA37" s="158" t="s">
        <v>40</v>
      </c>
      <c r="AB37" s="159"/>
      <c r="AC37" s="98"/>
      <c r="AD37" s="28"/>
    </row>
    <row r="38" spans="1:30" x14ac:dyDescent="0.2">
      <c r="A38" s="31"/>
      <c r="B38" s="93"/>
      <c r="C38" s="87" t="s">
        <v>306</v>
      </c>
      <c r="D38" s="156" t="s">
        <v>438</v>
      </c>
      <c r="E38" s="157" t="s">
        <v>455</v>
      </c>
      <c r="F38" s="156" t="s">
        <v>443</v>
      </c>
      <c r="G38" s="156" t="s">
        <v>443</v>
      </c>
      <c r="H38" s="156" t="s">
        <v>444</v>
      </c>
      <c r="I38" s="95"/>
      <c r="J38" s="158" t="s">
        <v>40</v>
      </c>
      <c r="K38" s="158"/>
      <c r="L38" s="158" t="s">
        <v>40</v>
      </c>
      <c r="M38" s="158" t="s">
        <v>40</v>
      </c>
      <c r="N38" s="159"/>
      <c r="O38" s="34"/>
      <c r="P38" s="96"/>
      <c r="Q38" s="87" t="s">
        <v>307</v>
      </c>
      <c r="R38" s="165" t="s">
        <v>438</v>
      </c>
      <c r="S38" s="158" t="s">
        <v>488</v>
      </c>
      <c r="T38" s="158" t="s">
        <v>443</v>
      </c>
      <c r="U38" s="158" t="s">
        <v>443</v>
      </c>
      <c r="V38" s="159" t="s">
        <v>444</v>
      </c>
      <c r="W38" s="95"/>
      <c r="X38" s="158" t="s">
        <v>40</v>
      </c>
      <c r="Y38" s="158"/>
      <c r="Z38" s="158" t="s">
        <v>40</v>
      </c>
      <c r="AA38" s="158" t="s">
        <v>40</v>
      </c>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438</v>
      </c>
      <c r="S39" s="158" t="s">
        <v>489</v>
      </c>
      <c r="T39" s="158" t="s">
        <v>443</v>
      </c>
      <c r="U39" s="158" t="s">
        <v>443</v>
      </c>
      <c r="V39" s="159" t="s">
        <v>444</v>
      </c>
      <c r="W39" s="95"/>
      <c r="X39" s="158" t="s">
        <v>40</v>
      </c>
      <c r="Y39" s="158"/>
      <c r="Z39" s="158" t="s">
        <v>40</v>
      </c>
      <c r="AA39" s="158" t="s">
        <v>40</v>
      </c>
      <c r="AB39" s="159"/>
      <c r="AC39" s="98"/>
      <c r="AD39" s="28"/>
    </row>
    <row r="40" spans="1:30" x14ac:dyDescent="0.2">
      <c r="A40" s="31"/>
      <c r="B40" s="93"/>
      <c r="C40" s="87" t="s">
        <v>310</v>
      </c>
      <c r="D40" s="156" t="s">
        <v>438</v>
      </c>
      <c r="E40" s="157" t="s">
        <v>456</v>
      </c>
      <c r="F40" s="156" t="s">
        <v>443</v>
      </c>
      <c r="G40" s="156" t="s">
        <v>443</v>
      </c>
      <c r="H40" s="156" t="s">
        <v>444</v>
      </c>
      <c r="I40" s="95"/>
      <c r="J40" s="158" t="s">
        <v>40</v>
      </c>
      <c r="K40" s="158"/>
      <c r="L40" s="158" t="s">
        <v>40</v>
      </c>
      <c r="M40" s="158" t="s">
        <v>40</v>
      </c>
      <c r="N40" s="159"/>
      <c r="O40" s="34"/>
      <c r="P40" s="96"/>
      <c r="Q40" s="87" t="s">
        <v>311</v>
      </c>
      <c r="R40" s="165" t="s">
        <v>438</v>
      </c>
      <c r="S40" s="158" t="s">
        <v>490</v>
      </c>
      <c r="T40" s="158" t="s">
        <v>443</v>
      </c>
      <c r="U40" s="158" t="s">
        <v>443</v>
      </c>
      <c r="V40" s="159" t="s">
        <v>444</v>
      </c>
      <c r="W40" s="95"/>
      <c r="X40" s="158" t="s">
        <v>40</v>
      </c>
      <c r="Y40" s="158"/>
      <c r="Z40" s="158" t="s">
        <v>40</v>
      </c>
      <c r="AA40" s="158" t="s">
        <v>40</v>
      </c>
      <c r="AB40" s="159"/>
      <c r="AC40" s="98"/>
      <c r="AD40" s="28"/>
    </row>
    <row r="41" spans="1:30" x14ac:dyDescent="0.2">
      <c r="A41" s="31"/>
      <c r="B41" s="93"/>
      <c r="C41" s="87" t="s">
        <v>312</v>
      </c>
      <c r="D41" s="156" t="s">
        <v>438</v>
      </c>
      <c r="E41" s="157" t="s">
        <v>457</v>
      </c>
      <c r="F41" s="156" t="s">
        <v>443</v>
      </c>
      <c r="G41" s="156" t="s">
        <v>443</v>
      </c>
      <c r="H41" s="156" t="s">
        <v>444</v>
      </c>
      <c r="I41" s="95"/>
      <c r="J41" s="158" t="s">
        <v>40</v>
      </c>
      <c r="K41" s="158"/>
      <c r="L41" s="158" t="s">
        <v>40</v>
      </c>
      <c r="M41" s="158" t="s">
        <v>40</v>
      </c>
      <c r="N41" s="159"/>
      <c r="O41" s="34"/>
      <c r="P41" s="96"/>
      <c r="Q41" s="87" t="s">
        <v>313</v>
      </c>
      <c r="R41" s="165" t="s">
        <v>438</v>
      </c>
      <c r="S41" s="158" t="s">
        <v>491</v>
      </c>
      <c r="T41" s="158" t="s">
        <v>443</v>
      </c>
      <c r="U41" s="158" t="s">
        <v>443</v>
      </c>
      <c r="V41" s="159" t="s">
        <v>444</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438</v>
      </c>
      <c r="S42" s="158" t="s">
        <v>492</v>
      </c>
      <c r="T42" s="158" t="s">
        <v>443</v>
      </c>
      <c r="U42" s="158" t="s">
        <v>443</v>
      </c>
      <c r="V42" s="159" t="s">
        <v>444</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438</v>
      </c>
      <c r="S43" s="158" t="s">
        <v>493</v>
      </c>
      <c r="T43" s="158" t="s">
        <v>443</v>
      </c>
      <c r="U43" s="158" t="s">
        <v>443</v>
      </c>
      <c r="V43" s="159" t="s">
        <v>444</v>
      </c>
      <c r="W43" s="95"/>
      <c r="X43" s="158" t="s">
        <v>40</v>
      </c>
      <c r="Y43" s="158"/>
      <c r="Z43" s="158" t="s">
        <v>40</v>
      </c>
      <c r="AA43" s="158" t="s">
        <v>40</v>
      </c>
      <c r="AB43" s="159"/>
      <c r="AC43" s="98"/>
      <c r="AD43" s="28"/>
    </row>
    <row r="44" spans="1:30" x14ac:dyDescent="0.2">
      <c r="A44" s="31"/>
      <c r="B44" s="93"/>
      <c r="C44" s="87" t="s">
        <v>318</v>
      </c>
      <c r="D44" s="156" t="s">
        <v>438</v>
      </c>
      <c r="E44" s="157" t="s">
        <v>458</v>
      </c>
      <c r="F44" s="156" t="s">
        <v>443</v>
      </c>
      <c r="G44" s="156" t="s">
        <v>443</v>
      </c>
      <c r="H44" s="156" t="s">
        <v>444</v>
      </c>
      <c r="I44" s="95"/>
      <c r="J44" s="158" t="s">
        <v>40</v>
      </c>
      <c r="K44" s="158"/>
      <c r="L44" s="158" t="s">
        <v>40</v>
      </c>
      <c r="M44" s="158" t="s">
        <v>40</v>
      </c>
      <c r="N44" s="159"/>
      <c r="O44" s="34"/>
      <c r="P44" s="96"/>
      <c r="Q44" s="87" t="s">
        <v>319</v>
      </c>
      <c r="R44" s="165" t="s">
        <v>438</v>
      </c>
      <c r="S44" s="158" t="s">
        <v>494</v>
      </c>
      <c r="T44" s="158" t="s">
        <v>443</v>
      </c>
      <c r="U44" s="158" t="s">
        <v>443</v>
      </c>
      <c r="V44" s="159" t="s">
        <v>444</v>
      </c>
      <c r="W44" s="95"/>
      <c r="X44" s="158" t="s">
        <v>40</v>
      </c>
      <c r="Y44" s="158"/>
      <c r="Z44" s="158" t="s">
        <v>40</v>
      </c>
      <c r="AA44" s="158" t="s">
        <v>40</v>
      </c>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t="s">
        <v>438</v>
      </c>
      <c r="E46" s="157" t="s">
        <v>459</v>
      </c>
      <c r="F46" s="156" t="s">
        <v>443</v>
      </c>
      <c r="G46" s="156" t="s">
        <v>443</v>
      </c>
      <c r="H46" s="156" t="s">
        <v>444</v>
      </c>
      <c r="I46" s="95"/>
      <c r="J46" s="158" t="s">
        <v>40</v>
      </c>
      <c r="K46" s="158"/>
      <c r="L46" s="158" t="s">
        <v>40</v>
      </c>
      <c r="M46" s="158" t="s">
        <v>40</v>
      </c>
      <c r="N46" s="159"/>
      <c r="O46" s="34"/>
      <c r="P46" s="96"/>
      <c r="Q46" s="87" t="s">
        <v>323</v>
      </c>
      <c r="R46" s="165" t="s">
        <v>438</v>
      </c>
      <c r="S46" s="158" t="s">
        <v>495</v>
      </c>
      <c r="T46" s="158" t="s">
        <v>443</v>
      </c>
      <c r="U46" s="158" t="s">
        <v>443</v>
      </c>
      <c r="V46" s="159" t="s">
        <v>444</v>
      </c>
      <c r="W46" s="95"/>
      <c r="X46" s="158" t="s">
        <v>40</v>
      </c>
      <c r="Y46" s="158"/>
      <c r="Z46" s="158" t="s">
        <v>40</v>
      </c>
      <c r="AA46" s="158" t="s">
        <v>40</v>
      </c>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438</v>
      </c>
      <c r="S47" s="158" t="s">
        <v>496</v>
      </c>
      <c r="T47" s="158" t="s">
        <v>443</v>
      </c>
      <c r="U47" s="158" t="s">
        <v>443</v>
      </c>
      <c r="V47" s="159" t="s">
        <v>444</v>
      </c>
      <c r="W47" s="95"/>
      <c r="X47" s="158" t="s">
        <v>40</v>
      </c>
      <c r="Y47" s="158"/>
      <c r="Z47" s="158" t="s">
        <v>40</v>
      </c>
      <c r="AA47" s="158" t="s">
        <v>40</v>
      </c>
      <c r="AB47" s="159"/>
      <c r="AC47" s="98"/>
      <c r="AD47" s="28"/>
    </row>
    <row r="48" spans="1:30" x14ac:dyDescent="0.2">
      <c r="A48" s="31"/>
      <c r="B48" s="93"/>
      <c r="C48" s="87" t="s">
        <v>326</v>
      </c>
      <c r="D48" s="156" t="s">
        <v>438</v>
      </c>
      <c r="E48" s="157" t="s">
        <v>460</v>
      </c>
      <c r="F48" s="156" t="s">
        <v>443</v>
      </c>
      <c r="G48" s="156" t="s">
        <v>443</v>
      </c>
      <c r="H48" s="156" t="s">
        <v>444</v>
      </c>
      <c r="I48" s="95"/>
      <c r="J48" s="158" t="s">
        <v>40</v>
      </c>
      <c r="K48" s="158"/>
      <c r="L48" s="158" t="s">
        <v>40</v>
      </c>
      <c r="M48" s="158" t="s">
        <v>40</v>
      </c>
      <c r="N48" s="159"/>
      <c r="O48" s="34"/>
      <c r="P48" s="96"/>
      <c r="Q48" s="87" t="s">
        <v>327</v>
      </c>
      <c r="R48" s="165" t="s">
        <v>438</v>
      </c>
      <c r="S48" s="158" t="s">
        <v>497</v>
      </c>
      <c r="T48" s="158" t="s">
        <v>443</v>
      </c>
      <c r="U48" s="158" t="s">
        <v>443</v>
      </c>
      <c r="V48" s="159" t="s">
        <v>444</v>
      </c>
      <c r="W48" s="95"/>
      <c r="X48" s="158" t="s">
        <v>40</v>
      </c>
      <c r="Y48" s="158"/>
      <c r="Z48" s="158" t="s">
        <v>40</v>
      </c>
      <c r="AA48" s="158" t="s">
        <v>40</v>
      </c>
      <c r="AB48" s="159"/>
      <c r="AC48" s="98"/>
      <c r="AD48" s="28"/>
    </row>
    <row r="49" spans="1:30" x14ac:dyDescent="0.2">
      <c r="A49" s="31"/>
      <c r="B49" s="93"/>
      <c r="C49" s="87" t="s">
        <v>328</v>
      </c>
      <c r="D49" s="156" t="s">
        <v>438</v>
      </c>
      <c r="E49" s="157" t="s">
        <v>461</v>
      </c>
      <c r="F49" s="156" t="s">
        <v>443</v>
      </c>
      <c r="G49" s="156" t="s">
        <v>443</v>
      </c>
      <c r="H49" s="156" t="s">
        <v>444</v>
      </c>
      <c r="I49" s="95"/>
      <c r="J49" s="158" t="s">
        <v>40</v>
      </c>
      <c r="K49" s="158"/>
      <c r="L49" s="158" t="s">
        <v>40</v>
      </c>
      <c r="M49" s="158" t="s">
        <v>40</v>
      </c>
      <c r="N49" s="159"/>
      <c r="O49" s="34"/>
      <c r="P49" s="96"/>
      <c r="Q49" s="87" t="s">
        <v>329</v>
      </c>
      <c r="R49" s="165" t="s">
        <v>438</v>
      </c>
      <c r="S49" s="158" t="s">
        <v>498</v>
      </c>
      <c r="T49" s="158" t="s">
        <v>443</v>
      </c>
      <c r="U49" s="158" t="s">
        <v>443</v>
      </c>
      <c r="V49" s="159" t="s">
        <v>444</v>
      </c>
      <c r="W49" s="95"/>
      <c r="X49" s="158" t="s">
        <v>40</v>
      </c>
      <c r="Y49" s="158"/>
      <c r="Z49" s="158" t="s">
        <v>40</v>
      </c>
      <c r="AA49" s="158" t="s">
        <v>40</v>
      </c>
      <c r="AB49" s="159"/>
      <c r="AC49" s="98"/>
      <c r="AD49" s="28"/>
    </row>
    <row r="50" spans="1:30" x14ac:dyDescent="0.2">
      <c r="A50" s="31"/>
      <c r="B50" s="93"/>
      <c r="C50" s="87" t="s">
        <v>330</v>
      </c>
      <c r="D50" s="156" t="s">
        <v>438</v>
      </c>
      <c r="E50" s="157" t="s">
        <v>460</v>
      </c>
      <c r="F50" s="156" t="s">
        <v>443</v>
      </c>
      <c r="G50" s="156" t="s">
        <v>443</v>
      </c>
      <c r="H50" s="156" t="s">
        <v>444</v>
      </c>
      <c r="I50" s="95"/>
      <c r="J50" s="158" t="s">
        <v>40</v>
      </c>
      <c r="K50" s="158"/>
      <c r="L50" s="158" t="s">
        <v>40</v>
      </c>
      <c r="M50" s="158" t="s">
        <v>40</v>
      </c>
      <c r="N50" s="159"/>
      <c r="O50" s="34"/>
      <c r="P50" s="96"/>
      <c r="Q50" s="87" t="s">
        <v>331</v>
      </c>
      <c r="R50" s="165" t="s">
        <v>438</v>
      </c>
      <c r="S50" s="158" t="s">
        <v>499</v>
      </c>
      <c r="T50" s="158" t="s">
        <v>443</v>
      </c>
      <c r="U50" s="158" t="s">
        <v>443</v>
      </c>
      <c r="V50" s="159" t="s">
        <v>444</v>
      </c>
      <c r="W50" s="95"/>
      <c r="X50" s="158" t="s">
        <v>40</v>
      </c>
      <c r="Y50" s="158"/>
      <c r="Z50" s="158" t="s">
        <v>40</v>
      </c>
      <c r="AA50" s="158" t="s">
        <v>40</v>
      </c>
      <c r="AB50" s="159"/>
      <c r="AC50" s="98"/>
      <c r="AD50" s="28"/>
    </row>
    <row r="51" spans="1:30" x14ac:dyDescent="0.2">
      <c r="A51" s="31"/>
      <c r="B51" s="93"/>
      <c r="C51" s="87" t="s">
        <v>332</v>
      </c>
      <c r="D51" s="156" t="s">
        <v>438</v>
      </c>
      <c r="E51" s="157" t="s">
        <v>462</v>
      </c>
      <c r="F51" s="156" t="s">
        <v>443</v>
      </c>
      <c r="G51" s="156" t="s">
        <v>443</v>
      </c>
      <c r="H51" s="156" t="s">
        <v>444</v>
      </c>
      <c r="I51" s="95"/>
      <c r="J51" s="158" t="s">
        <v>40</v>
      </c>
      <c r="K51" s="158"/>
      <c r="L51" s="158" t="s">
        <v>40</v>
      </c>
      <c r="M51" s="158" t="s">
        <v>40</v>
      </c>
      <c r="N51" s="159"/>
      <c r="O51" s="34"/>
      <c r="P51" s="96"/>
      <c r="Q51" s="87" t="s">
        <v>333</v>
      </c>
      <c r="R51" s="165" t="s">
        <v>438</v>
      </c>
      <c r="S51" s="158" t="s">
        <v>500</v>
      </c>
      <c r="T51" s="158" t="s">
        <v>443</v>
      </c>
      <c r="U51" s="158" t="s">
        <v>443</v>
      </c>
      <c r="V51" s="159" t="s">
        <v>444</v>
      </c>
      <c r="W51" s="95"/>
      <c r="X51" s="158" t="s">
        <v>40</v>
      </c>
      <c r="Y51" s="158"/>
      <c r="Z51" s="158" t="s">
        <v>40</v>
      </c>
      <c r="AA51" s="158" t="s">
        <v>40</v>
      </c>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t="s">
        <v>438</v>
      </c>
      <c r="S52" s="158" t="s">
        <v>501</v>
      </c>
      <c r="T52" s="158" t="s">
        <v>443</v>
      </c>
      <c r="U52" s="158" t="s">
        <v>443</v>
      </c>
      <c r="V52" s="159" t="s">
        <v>444</v>
      </c>
      <c r="W52" s="95"/>
      <c r="X52" s="158" t="s">
        <v>40</v>
      </c>
      <c r="Y52" s="158"/>
      <c r="Z52" s="158" t="s">
        <v>40</v>
      </c>
      <c r="AA52" s="158" t="s">
        <v>40</v>
      </c>
      <c r="AB52" s="159"/>
      <c r="AC52" s="98"/>
      <c r="AD52" s="28"/>
    </row>
    <row r="53" spans="1:30" x14ac:dyDescent="0.2">
      <c r="A53" s="31"/>
      <c r="B53" s="93"/>
      <c r="C53" s="87" t="s">
        <v>336</v>
      </c>
      <c r="D53" s="156" t="s">
        <v>438</v>
      </c>
      <c r="E53" s="157" t="s">
        <v>463</v>
      </c>
      <c r="F53" s="156" t="s">
        <v>443</v>
      </c>
      <c r="G53" s="156" t="s">
        <v>443</v>
      </c>
      <c r="H53" s="156" t="s">
        <v>444</v>
      </c>
      <c r="I53" s="95"/>
      <c r="J53" s="158" t="s">
        <v>40</v>
      </c>
      <c r="K53" s="158"/>
      <c r="L53" s="158" t="s">
        <v>40</v>
      </c>
      <c r="M53" s="158" t="s">
        <v>40</v>
      </c>
      <c r="N53" s="159"/>
      <c r="O53" s="34"/>
      <c r="P53" s="96"/>
      <c r="Q53" s="87" t="s">
        <v>337</v>
      </c>
      <c r="R53" s="165" t="s">
        <v>438</v>
      </c>
      <c r="S53" s="158" t="s">
        <v>502</v>
      </c>
      <c r="T53" s="158" t="s">
        <v>443</v>
      </c>
      <c r="U53" s="158" t="s">
        <v>443</v>
      </c>
      <c r="V53" s="159" t="s">
        <v>444</v>
      </c>
      <c r="W53" s="95"/>
      <c r="X53" s="158" t="s">
        <v>40</v>
      </c>
      <c r="Y53" s="158"/>
      <c r="Z53" s="158" t="s">
        <v>40</v>
      </c>
      <c r="AA53" s="158" t="s">
        <v>40</v>
      </c>
      <c r="AB53" s="159"/>
      <c r="AC53" s="98"/>
      <c r="AD53" s="28"/>
    </row>
    <row r="54" spans="1:30" x14ac:dyDescent="0.2">
      <c r="A54" s="31"/>
      <c r="B54" s="93"/>
      <c r="C54" s="87" t="s">
        <v>338</v>
      </c>
      <c r="D54" s="156" t="s">
        <v>438</v>
      </c>
      <c r="E54" s="157" t="s">
        <v>464</v>
      </c>
      <c r="F54" s="156" t="s">
        <v>443</v>
      </c>
      <c r="G54" s="156" t="s">
        <v>443</v>
      </c>
      <c r="H54" s="156" t="s">
        <v>444</v>
      </c>
      <c r="I54" s="95"/>
      <c r="J54" s="158" t="s">
        <v>40</v>
      </c>
      <c r="K54" s="158"/>
      <c r="L54" s="158" t="s">
        <v>40</v>
      </c>
      <c r="M54" s="158" t="s">
        <v>40</v>
      </c>
      <c r="N54" s="159"/>
      <c r="O54" s="34"/>
      <c r="P54" s="96"/>
      <c r="Q54" s="87" t="s">
        <v>339</v>
      </c>
      <c r="R54" s="165" t="s">
        <v>438</v>
      </c>
      <c r="S54" s="158" t="s">
        <v>503</v>
      </c>
      <c r="T54" s="158" t="s">
        <v>443</v>
      </c>
      <c r="U54" s="158" t="s">
        <v>443</v>
      </c>
      <c r="V54" s="159" t="s">
        <v>444</v>
      </c>
      <c r="W54" s="95"/>
      <c r="X54" s="158" t="s">
        <v>40</v>
      </c>
      <c r="Y54" s="158"/>
      <c r="Z54" s="158" t="s">
        <v>40</v>
      </c>
      <c r="AA54" s="158" t="s">
        <v>40</v>
      </c>
      <c r="AB54" s="159"/>
      <c r="AC54" s="98"/>
      <c r="AD54" s="28"/>
    </row>
    <row r="55" spans="1:30" x14ac:dyDescent="0.2">
      <c r="A55" s="31"/>
      <c r="B55" s="93"/>
      <c r="C55" s="87" t="s">
        <v>340</v>
      </c>
      <c r="D55" s="156" t="s">
        <v>438</v>
      </c>
      <c r="E55" s="157" t="s">
        <v>465</v>
      </c>
      <c r="F55" s="156" t="s">
        <v>443</v>
      </c>
      <c r="G55" s="156" t="s">
        <v>443</v>
      </c>
      <c r="H55" s="156" t="s">
        <v>444</v>
      </c>
      <c r="I55" s="95"/>
      <c r="J55" s="158" t="s">
        <v>40</v>
      </c>
      <c r="K55" s="158"/>
      <c r="L55" s="158" t="s">
        <v>40</v>
      </c>
      <c r="M55" s="158" t="s">
        <v>40</v>
      </c>
      <c r="N55" s="159"/>
      <c r="O55" s="34"/>
      <c r="P55" s="96"/>
      <c r="Q55" s="87" t="s">
        <v>341</v>
      </c>
      <c r="R55" s="165" t="s">
        <v>438</v>
      </c>
      <c r="S55" s="158" t="s">
        <v>504</v>
      </c>
      <c r="T55" s="158" t="s">
        <v>443</v>
      </c>
      <c r="U55" s="158" t="s">
        <v>443</v>
      </c>
      <c r="V55" s="159" t="s">
        <v>444</v>
      </c>
      <c r="W55" s="95"/>
      <c r="X55" s="158" t="s">
        <v>40</v>
      </c>
      <c r="Y55" s="158"/>
      <c r="Z55" s="158" t="s">
        <v>40</v>
      </c>
      <c r="AA55" s="158" t="s">
        <v>40</v>
      </c>
      <c r="AB55" s="159"/>
      <c r="AC55" s="98"/>
      <c r="AD55" s="28"/>
    </row>
    <row r="56" spans="1:30" x14ac:dyDescent="0.2">
      <c r="A56" s="31"/>
      <c r="B56" s="93"/>
      <c r="C56" s="87" t="s">
        <v>342</v>
      </c>
      <c r="D56" s="156" t="s">
        <v>438</v>
      </c>
      <c r="E56" s="157" t="s">
        <v>466</v>
      </c>
      <c r="F56" s="156" t="s">
        <v>443</v>
      </c>
      <c r="G56" s="156" t="s">
        <v>443</v>
      </c>
      <c r="H56" s="156" t="s">
        <v>444</v>
      </c>
      <c r="I56" s="95"/>
      <c r="J56" s="158" t="s">
        <v>40</v>
      </c>
      <c r="K56" s="158"/>
      <c r="L56" s="158" t="s">
        <v>40</v>
      </c>
      <c r="M56" s="158" t="s">
        <v>40</v>
      </c>
      <c r="N56" s="159"/>
      <c r="O56" s="34"/>
      <c r="P56" s="96"/>
      <c r="Q56" s="87" t="s">
        <v>343</v>
      </c>
      <c r="R56" s="165" t="s">
        <v>438</v>
      </c>
      <c r="S56" s="158" t="s">
        <v>505</v>
      </c>
      <c r="T56" s="158" t="s">
        <v>443</v>
      </c>
      <c r="U56" s="158" t="s">
        <v>443</v>
      </c>
      <c r="V56" s="159" t="s">
        <v>444</v>
      </c>
      <c r="W56" s="95"/>
      <c r="X56" s="158" t="s">
        <v>40</v>
      </c>
      <c r="Y56" s="158"/>
      <c r="Z56" s="158" t="s">
        <v>40</v>
      </c>
      <c r="AA56" s="158" t="s">
        <v>40</v>
      </c>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t="s">
        <v>438</v>
      </c>
      <c r="S57" s="158" t="s">
        <v>506</v>
      </c>
      <c r="T57" s="158" t="s">
        <v>443</v>
      </c>
      <c r="U57" s="158" t="s">
        <v>443</v>
      </c>
      <c r="V57" s="159" t="s">
        <v>444</v>
      </c>
      <c r="W57" s="95"/>
      <c r="X57" s="158" t="s">
        <v>40</v>
      </c>
      <c r="Y57" s="158"/>
      <c r="Z57" s="158" t="s">
        <v>40</v>
      </c>
      <c r="AA57" s="158" t="s">
        <v>40</v>
      </c>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t="s">
        <v>438</v>
      </c>
      <c r="S58" s="158" t="s">
        <v>507</v>
      </c>
      <c r="T58" s="158" t="s">
        <v>443</v>
      </c>
      <c r="U58" s="158" t="s">
        <v>443</v>
      </c>
      <c r="V58" s="159" t="s">
        <v>444</v>
      </c>
      <c r="W58" s="95"/>
      <c r="X58" s="158" t="s">
        <v>40</v>
      </c>
      <c r="Y58" s="158"/>
      <c r="Z58" s="158" t="s">
        <v>40</v>
      </c>
      <c r="AA58" s="158" t="s">
        <v>40</v>
      </c>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438</v>
      </c>
      <c r="E62" s="157" t="s">
        <v>467</v>
      </c>
      <c r="F62" s="156" t="s">
        <v>443</v>
      </c>
      <c r="G62" s="156" t="s">
        <v>443</v>
      </c>
      <c r="H62" s="156" t="s">
        <v>444</v>
      </c>
      <c r="I62" s="95"/>
      <c r="J62" s="158" t="s">
        <v>40</v>
      </c>
      <c r="K62" s="158"/>
      <c r="L62" s="158" t="s">
        <v>40</v>
      </c>
      <c r="M62" s="158" t="s">
        <v>40</v>
      </c>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t="s">
        <v>438</v>
      </c>
      <c r="E63" s="157" t="s">
        <v>468</v>
      </c>
      <c r="F63" s="156" t="s">
        <v>443</v>
      </c>
      <c r="G63" s="156" t="s">
        <v>443</v>
      </c>
      <c r="H63" s="156" t="s">
        <v>444</v>
      </c>
      <c r="I63" s="95"/>
      <c r="J63" s="158" t="s">
        <v>40</v>
      </c>
      <c r="K63" s="158"/>
      <c r="L63" s="158" t="s">
        <v>40</v>
      </c>
      <c r="M63" s="158" t="s">
        <v>40</v>
      </c>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438</v>
      </c>
      <c r="E64" s="157" t="s">
        <v>469</v>
      </c>
      <c r="F64" s="156" t="s">
        <v>443</v>
      </c>
      <c r="G64" s="156" t="s">
        <v>443</v>
      </c>
      <c r="H64" s="156" t="s">
        <v>444</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438</v>
      </c>
      <c r="E65" s="157" t="s">
        <v>470</v>
      </c>
      <c r="F65" s="156" t="s">
        <v>443</v>
      </c>
      <c r="G65" s="156" t="s">
        <v>443</v>
      </c>
      <c r="H65" s="156" t="s">
        <v>444</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438</v>
      </c>
      <c r="E66" s="157" t="s">
        <v>471</v>
      </c>
      <c r="F66" s="156" t="s">
        <v>443</v>
      </c>
      <c r="G66" s="156" t="s">
        <v>443</v>
      </c>
      <c r="H66" s="156" t="s">
        <v>444</v>
      </c>
      <c r="I66" s="95"/>
      <c r="J66" s="158" t="s">
        <v>40</v>
      </c>
      <c r="K66" s="158"/>
      <c r="L66" s="158" t="s">
        <v>40</v>
      </c>
      <c r="M66" s="158" t="s">
        <v>40</v>
      </c>
      <c r="N66" s="159"/>
      <c r="O66" s="34"/>
      <c r="P66" s="96"/>
      <c r="Q66" s="102" t="s">
        <v>361</v>
      </c>
      <c r="R66" s="141"/>
      <c r="S66" s="143">
        <v>367.83827862704914</v>
      </c>
      <c r="T66" s="103"/>
      <c r="U66" s="103"/>
      <c r="V66" s="103" t="s">
        <v>509</v>
      </c>
      <c r="W66" s="104"/>
      <c r="X66" s="103"/>
      <c r="Y66" s="143">
        <v>0</v>
      </c>
      <c r="Z66" s="103"/>
      <c r="AA66" s="103"/>
      <c r="AB66" s="103" t="s">
        <v>509</v>
      </c>
      <c r="AC66" s="105"/>
      <c r="AD66" s="35"/>
      <c r="AE66" s="36"/>
    </row>
    <row r="67" spans="1:32" ht="12" x14ac:dyDescent="0.25">
      <c r="A67" s="31"/>
      <c r="B67" s="106"/>
      <c r="C67" s="107" t="s">
        <v>362</v>
      </c>
      <c r="D67" s="160" t="s">
        <v>438</v>
      </c>
      <c r="E67" s="161" t="s">
        <v>472</v>
      </c>
      <c r="F67" s="162" t="s">
        <v>443</v>
      </c>
      <c r="G67" s="162" t="s">
        <v>443</v>
      </c>
      <c r="H67" s="162" t="s">
        <v>444</v>
      </c>
      <c r="I67" s="108"/>
      <c r="J67" s="163" t="s">
        <v>40</v>
      </c>
      <c r="K67" s="163"/>
      <c r="L67" s="163" t="s">
        <v>40</v>
      </c>
      <c r="M67" s="163" t="s">
        <v>40</v>
      </c>
      <c r="N67" s="164"/>
      <c r="O67" s="109"/>
      <c r="P67" s="110"/>
      <c r="Q67" s="111" t="s">
        <v>363</v>
      </c>
      <c r="R67" s="142"/>
      <c r="S67" s="144">
        <v>486.72095753051138</v>
      </c>
      <c r="T67" s="112"/>
      <c r="U67" s="112"/>
      <c r="V67" s="112" t="s">
        <v>509</v>
      </c>
      <c r="W67" s="113"/>
      <c r="X67" s="114"/>
      <c r="Y67" s="144">
        <v>0</v>
      </c>
      <c r="Z67" s="112"/>
      <c r="AA67" s="112"/>
      <c r="AB67" s="112" t="s">
        <v>509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E19CA120-3474-4EF8-BB3F-DDA140549C2A}"/>
</file>

<file path=customXml/itemProps4.xml><?xml version="1.0" encoding="utf-8"?>
<ds:datastoreItem xmlns:ds="http://schemas.openxmlformats.org/officeDocument/2006/customXml" ds:itemID="{46A3D437-A9C0-4810-88EF-C663207A9D7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05ea150e-b14b-4a2b-83b1-5219da78e808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aea8ffdf-e045-426c-a266-7e3d13be75b1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2026-04-13T09:33:36Z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