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<sst xmlns="http://schemas.openxmlformats.org/spreadsheetml/2006/main" count="1075" uniqueCount="477">
  <si>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</si>
  <si>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</si>
  <si>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</si>
  <si>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</si>
  <si>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</si>
  <si>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</si>
  <si>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</si>
  <si>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</si>
  <si>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</si>
  <si>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</si>
  <si>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</si>
  <si>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</si>
  <si>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</si>
  <si>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</si>
  <si>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</si>
  <si>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</si>
  <si>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</si>
  <si>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</si>
  <si>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</si>
  <si>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</si>
  <si>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</si>
  <si>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</si>
  <si>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</si>
  <si>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</si>
  <si>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</si>
  <si>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</si>
  <si>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</si>
  <si>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</si>
  <si>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</si>
  <si>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</si>
  <si>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</si>
  <si>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</si>
  <si>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</si>
  <si>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</si>
  <si>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</si>
  <si>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</si>
  <si>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</si>
  <si>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</si>
  <si>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</si>
  <si>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</si>
  <si>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</si>
  <si>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</si>
  <si>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</si>
  <si>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</si>
  <si>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</si>
  <si>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</si>
  <si>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</si>
  <si>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</si>
  <si>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</si>
  <si>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</si>
  <si>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</si>
  <si>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</si>
  <si>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</si>
  <si>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</si>
  <si>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</si>
  <si>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</si>
  <si>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</si>
  <si>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</si>
  <si>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</si>
  <si>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</si>
  <si>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</si>
  <si>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</si>
  <si>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</si>
  <si>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</si>
  <si>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</si>
  <si>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</si>
  <si>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</si>
  <si>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</si>
  <si>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</si>
  <si>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</si>
  <si>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</si>
  <si>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</si>
  <si>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</si>
  <si>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</si>
  <si>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</si>
  <si>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</si>
  <si>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</si>
  <si>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</si>
  <si>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</si>
  <si>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</si>
  <si>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</si>
  <si>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</si>
  <si>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</si>
  <si>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</si>
  <si>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</si>
  <si>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</si>
  <si>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</si>
  <si>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</si>
  <si>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</si>
  <si>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</si>
  <si>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</si>
  <si>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</si>
  <si>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</si>
  <si>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</si>
  <si>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</si>
  <si>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</si>
  <si>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</si>
  <si>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</si>
  <si>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</si>
  <si>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</si>
  <si>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</si>
  <si>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</si>
  <si>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</si>
  <si>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</si>
  <si>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</si>
  <si>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</si>
  <si>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</si>
  <si>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</si>
  <si>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</si>
  <si>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</si>
  <si>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</si>
  <si>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</si>
  <si>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</si>
  <si>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</si>
  <si>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</si>
  <si>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</si>
  <si>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</si>
  <si>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</si>
  <si>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</si>
  <si>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</si>
  <si>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</si>
  <si>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</si>
  <si>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</si>
  <si>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</si>
  <si>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</si>
  <si>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</si>
  <si>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</si>
  <si>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</si>
  <si>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</si>
  <si>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</si>
  <si>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</si>
  <si>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</si>
  <si>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</si>
  <si>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</si>
  <si>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</si>
  <si>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</si>
  <si>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</si>
  <si>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</si>
  <si>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</si>
  <si>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</si>
  <si>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</si>
  <si>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</si>
  <si>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</si>
  <si>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</si>
  <si>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</si>
  <si>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</si>
  <si>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</si>
  <si>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</si>
  <si>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</si>
  <si>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</si>
  <si>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</si>
  <si>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</si>
  <si>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</si>
  <si>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</si>
  <si>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</si>
  <si>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</si>
  <si>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</si>
  <si>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</si>
  <si>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</si>
  <si>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</si>
  <si>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</si>
  <si>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</si>
  <si>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</si>
  <si>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</si>
  <si>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</si>
  <si>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</si>
  <si>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</si>
  <si>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</si>
  <si>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</si>
  <si>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</si>
  <si>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</si>
  <si>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</si>
  <si>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</si>
  <si>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</si>
  <si>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</si>
  <si>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</si>
  <si>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</si>
  <si>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</si>
  <si>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</si>
  <si>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</si>
  <si>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</si>
  <si>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</si>
  <si>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</si>
  <si>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</si>
  <si>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</si>
  <si>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</si>
  <si>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</si>
  <si>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</si>
  <si>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</si>
  <si>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</si>
  <si>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</si>
  <si>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</si>
  <si>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</si>
  <si>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</si>
  <si>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</si>
  <si>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</si>
  <si>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</si>
  <si>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</si>
  <si>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</si>
  <si>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</si>
  <si>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</si>
  <si>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</si>
  <si>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</si>
  <si>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</si>
  <si>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</si>
  <si>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</si>
  <si>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</si>
  <si>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</si>
  <si>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</si>
  <si>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</si>
  <si>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</si>
  <si>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</si>
  <si>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</si>
  <si>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</si>
  <si>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</si>
  <si>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</si>
  <si>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</si>
  <si>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</si>
  <si>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</si>
  <si>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</si>
  <si>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</si>
  <si>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</si>
  <si>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</si>
  <si>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</si>
  <si>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</si>
  <si>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</si>
  <si>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</si>
  <si>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</si>
  <si>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</si>
  <si>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</si>
  <si>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</si>
  <si>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</si>
  <si>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</si>
  <si>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</si>
  <si>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</si>
  <si>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</si>
  <si>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</si>
  <si>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</si>
  <si>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</si>
  <si>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</si>
  <si>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</si>
  <si>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</si>
  <si>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</si>
  <si>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</si>
  <si>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</si>
  <si>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</si>
  <si>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</si>
  <si>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</si>
  <si>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</si>
  <si>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</si>
  <si>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</si>
  <si>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</si>
  <si>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</si>
  <si>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</si>
  <si>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</si>
  <si>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</si>
  <si>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</si>
  <si>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</si>
  <si>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</si>
  <si>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</si>
  <si>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</si>
  <si>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</si>
  <si>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</si>
  <si>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</si>
  <si>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</si>
  <si>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</si>
  <si>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</si>
  <si>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</si>
  <si>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</si>
  <si>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</si>
  <si>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</si>
  <si>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</si>
  <si>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</si>
  <si>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</si>
  <si>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</si>
  <si>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</si>
  <si>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</si>
  <si>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</si>
  <si>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</si>
  <si>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</si>
  <si>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</si>
  <si>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</si>
  <si>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</si>
  <si>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</si>
  <si>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</si>
  <si>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</si>
  <si>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</si>
  <si>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</si>
  <si>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</si>
  <si>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</si>
  <si>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</si>
  <si>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</si>
  <si>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</si>
  <si>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</si>
  <si>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</si>
  <si>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</si>
  <si>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</si>
  <si>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</si>
  <si>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</si>
  <si>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</si>
  <si>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</si>
  <si>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</si>
  <si>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</si>
  <si>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</si>
  <si>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</si>
  <si>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</si>
  <si>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</si>
  <si>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</si>
  <si>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</si>
  <si>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</si>
  <si>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</si>
  <si>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</si>
  <si>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</si>
  <si>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</si>
  <si>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</si>
  <si>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</si>
  <si>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</si>
  <si>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</si>
  <si>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</si>
  <si>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</si>
  <si>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</si>
  <si>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</si>
  <si>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</si>
  <si>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</si>
  <si>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</si>
  <si>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</si>
  <si>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</si>
  <si>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</si>
  <si>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</si>
  <si>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</si>
  <si>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</si>
  <si>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</si>
  <si>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</si>
  <si>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</si>
  <si>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</si>
  <si>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</si>
  <si>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</si>
  <si>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</si>
  <si>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</si>
  <si>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</si>
  <si>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</si>
  <si>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</si>
  <si>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</si>
  <si>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</si>
  <si>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</si>
  <si>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</si>
  <si>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</si>
  <si>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</si>
  <si>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</si>
  <si>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</si>
  <si>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</si>
  <si>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</si>
  <si>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</si>
  <si>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</si>
  <si>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</si>
  <si>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</si>
  <si>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</si>
  <si>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</si>
  <si>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</si>
  <si>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</si>
  <si>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</si>
  <si>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</si>
  <si>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</si>
  <si>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</si>
  <si>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</si>
  <si>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</si>
  <si>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</si>
  <si>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</si>
  <si>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</si>
  <si>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</si>
  <si>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</si>
  <si>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</si>
  <si>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</si>
  <si>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</si>
  <si>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</si>
  <si>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</si>
  <si>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</si>
  <si>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</si>
  <si>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</si>
  <si>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</si>
  <si>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</si>
  <si>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</si>
  <si>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</si>
  <si>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</si>
  <si>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</si>
  <si>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</si>
  <si>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</si>
  <si>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</si>
  <si>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</si>
  <si>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</si>
  <si>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</si>
  <si>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</si>
  <si>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</si>
  <si>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5B323</t>
  </si>
  <si>
    <t>Decommissioning Contaminated Soil</t>
  </si>
  <si>
    <t>Nuclear Decommissioning Authority</t>
  </si>
  <si>
    <t>Nuclear Restoration Services Ltd (NRS)</t>
  </si>
  <si>
    <t>LLW</t>
  </si>
  <si>
    <t>Arisings dates are based upon NRS Dounreay's Lifetime Plan 2024 as generated at December 2023</t>
  </si>
  <si>
    <t>Concrete foundation slabs and sub-slab soils for active buildings. Also contaminated soil which has arisen from accidental releases of activity from historical operations. The soil will be excavated during new build or site remediation operations.</t>
  </si>
  <si>
    <t>Mainly soil with smaller amounts of rubble (broken up sub slab pieces). There are no large items to influence package choice.</t>
  </si>
  <si>
    <t>Contaminated soil will be loaded into HHISOs and encapsulated before final disposal</t>
  </si>
  <si>
    <t xml:space="preserve">It should be noted that site assumption for the arisings of LLW from this stream have changed since last submission. The current assumption is that the majority of contaminated soils will be consigned to the Dounreay Demolition Low Level Waste Vault under stream 5B355. </t>
  </si>
  <si>
    <t>Yes</t>
  </si>
  <si>
    <t>Neutral</t>
  </si>
  <si>
    <t xml:space="preserve">Cementitious material (e.g. concrete) (37.36%), Soil/Stone (62.64%), 												</t>
  </si>
  <si>
    <t>= 0</t>
  </si>
  <si>
    <t>NE</t>
  </si>
  <si>
    <t>= 62.6</t>
  </si>
  <si>
    <t>= 37.4</t>
  </si>
  <si>
    <t>Not yet determined</t>
  </si>
  <si>
    <t>On-site</t>
  </si>
  <si>
    <t>= 100.0</t>
  </si>
  <si>
    <t>1.4.2041 - 31.3.2042</t>
  </si>
  <si>
    <t>= 164.2</t>
  </si>
  <si>
    <t>0.80</t>
  </si>
  <si>
    <t>1.20</t>
  </si>
  <si>
    <t>1.4.2042 - 31.3.2043</t>
  </si>
  <si>
    <t>= 213.6</t>
  </si>
  <si>
    <t>1.4.2043 - 31.3.2044</t>
  </si>
  <si>
    <t>= 160.2</t>
  </si>
  <si>
    <t>Non IP-2 rated 1/2 Height ISO (DC02)</t>
  </si>
  <si>
    <t xml:space="preserve"> 100.0</t>
  </si>
  <si>
    <t xml:space="preserve"> 7.8</t>
  </si>
  <si>
    <t>15.6</t>
  </si>
  <si>
    <t>69</t>
  </si>
  <si>
    <t>Dounreay LLWDV</t>
  </si>
  <si>
    <t>In-situ / on-site disposal</t>
  </si>
  <si>
    <t>RED</t>
  </si>
  <si>
    <t>There is an opportunity for this waste to be left in-situ according to GRR guidance. Further characterisation data will be required.</t>
  </si>
  <si>
    <t>Possiblky present as general contamination</t>
  </si>
  <si>
    <t>Possibly present as general contamination</t>
  </si>
  <si>
    <t>Possibly present as discrete particles or general contamination</t>
  </si>
  <si>
    <t>Based on actuals data from Dounreay's waste consignment system. Data considered acceptable for 2025 submission.</t>
  </si>
  <si>
    <t>Contaminated soil will be grouted into non IP rated HHISOs through a dedicated grouting facility.</t>
  </si>
  <si>
    <t>Dounreay uses 3:1 PFA:OPC with ~35% water and plasticiser.</t>
  </si>
  <si>
    <t>The waste loading is a rough average using previously consigned waste data. Waste loading per ISO can vary significantly, based on how the container is loaded. In general bulk items lead to a lower waste loading factor, whereas compacted items lead to a higher one. Most containers contain a mix of the two.</t>
  </si>
  <si>
    <t>Disposibility options under GRR will also be considered.</t>
  </si>
  <si>
    <t>The source of the activity is accidental releases of a historic nature. The main radionuclides expected are Cs-137 and Sr-90</t>
  </si>
  <si>
    <t>From Consignor's records</t>
  </si>
  <si>
    <t>=</t>
  </si>
  <si>
    <t>0.60</t>
  </si>
  <si>
    <t>~ 2.0</t>
  </si>
  <si>
    <t>Non-standard</t>
  </si>
  <si>
    <t>This value is a midpoint between a range of densities going from 1.49 to 2.47. These were taken from HHISOs disposed of in NRSD LLW Disposal Vaults</t>
  </si>
  <si>
    <t>4.62E-08</t>
  </si>
  <si>
    <t>C</t>
  </si>
  <si>
    <t>2</t>
  </si>
  <si>
    <t>1.81E-05</t>
  </si>
  <si>
    <t>2.19E-05</t>
  </si>
  <si>
    <t>1.08E-17</t>
  </si>
  <si>
    <t>8.27E-18</t>
  </si>
  <si>
    <t>5.11E-16</t>
  </si>
  <si>
    <t>4.61E-22</t>
  </si>
  <si>
    <t>1.82E-16</t>
  </si>
  <si>
    <t>1.56E-20</t>
  </si>
  <si>
    <t>5.31E-16</t>
  </si>
  <si>
    <t>7.41E-21</t>
  </si>
  <si>
    <t>4.75E-22</t>
  </si>
  <si>
    <t>1.40E-13</t>
  </si>
  <si>
    <t>5.43E-20</t>
  </si>
  <si>
    <t>5.92E-15</t>
  </si>
  <si>
    <t>1.99E-13</t>
  </si>
  <si>
    <t>2.56E-18</t>
  </si>
  <si>
    <t>2.54E-09</t>
  </si>
  <si>
    <t>4.67E-11</t>
  </si>
  <si>
    <t>1.83E-10</t>
  </si>
  <si>
    <t>2.03E-13</t>
  </si>
  <si>
    <t>8.92E-08</t>
  </si>
  <si>
    <t>1.76E-07</t>
  </si>
  <si>
    <t>4.80E-11</t>
  </si>
  <si>
    <t>3.46E-08</t>
  </si>
  <si>
    <t>1.04E-07</t>
  </si>
  <si>
    <t>6.73E-08</t>
  </si>
  <si>
    <t>Dounreay</t>
  </si>
  <si>
    <t>538.0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</si>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</sst>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391</v>
      </c>
      <c r="B15" s="254"/>
      <c r="C15" s="9"/>
      <c r="D15" s="253" t="s">
        <v>413</v>
      </c>
      <c r="E15" s="254"/>
      <c r="F15" s="254"/>
      <c r="G15" s="254"/>
      <c r="H15" s="255"/>
      <c r="I15" s="251" t="s">
        <v>414</v>
      </c>
      <c r="J15" s="252"/>
      <c r="K15" s="181"/>
      <c r="L15" s="307"/>
      <c r="N15" s="192"/>
      <c r="O15" s="182"/>
      <c r="P15" s="172"/>
    </row>
    <row r="16" spans="1:19" s="6" customFormat="1" ht="12.75" customHeight="1" x14ac:dyDescent="0.25">
      <c r="A16" s="254"/>
      <c r="B16" s="254"/>
      <c r="C16" s="9"/>
      <c r="D16" s="253" t="s">
        <v>417</v>
      </c>
      <c r="E16" s="254"/>
      <c r="F16" s="254"/>
      <c r="G16" s="254"/>
      <c r="H16" s="255"/>
      <c r="I16" s="251" t="s">
        <v>418</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29" t="s">
        <v>407</v>
      </c>
      <c r="K218" s="234" t="s">
        <v>389</v>
      </c>
      <c r="L218" s="235"/>
      <c r="M218" s="235"/>
      <c r="N218" s="235"/>
      <c r="O218" s="235"/>
      <c r="P218" s="236"/>
    </row>
    <row r="219" spans="1:17" s="6" customFormat="1" ht="12" customHeight="1" x14ac:dyDescent="0.25">
      <c r="D219" s="186" t="s">
        <v>108</v>
      </c>
      <c r="E219" s="187"/>
      <c r="F219" s="187"/>
      <c r="G219" s="187"/>
      <c r="H219" s="187"/>
      <c r="I219" s="188"/>
      <c r="J219" s="129"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2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24"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412</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426</v>
      </c>
      <c r="C373" s="201"/>
      <c r="D373" s="201"/>
      <c r="E373" s="200" t="s">
        <v>427</v>
      </c>
      <c r="F373" s="201"/>
      <c r="G373" s="201"/>
      <c r="H373" s="201"/>
      <c r="I373" s="337" t="s">
        <v>412</v>
      </c>
      <c r="J373" s="300"/>
      <c r="K373" s="300"/>
      <c r="L373" s="336" t="s">
        <v>428</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426</v>
      </c>
      <c r="C375" s="294"/>
      <c r="D375" s="294"/>
      <c r="E375" s="294" t="s">
        <v>427</v>
      </c>
      <c r="F375" s="294"/>
      <c r="G375" s="294"/>
      <c r="H375" s="294"/>
      <c r="I375" s="338" t="s">
        <v>412</v>
      </c>
      <c r="J375" s="281"/>
      <c r="K375" s="281"/>
      <c r="L375" s="281" t="s">
        <v>428</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5B323</v>
      </c>
      <c r="G3" s="376"/>
      <c r="H3" s="376"/>
      <c r="I3" s="376"/>
      <c r="J3" s="376"/>
      <c r="K3" s="377"/>
      <c r="L3" s="384" t="str">
        <f>DataSheet!F2</f>
        <v>Decommissioning Contaminated Soil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440</v>
      </c>
      <c r="Y21" s="159" t="s">
        <v>450</v>
      </c>
      <c r="Z21" s="159" t="s">
        <v>446</v>
      </c>
      <c r="AA21" s="159" t="s">
        <v>446</v>
      </c>
      <c r="AB21" s="160" t="s">
        <v>447</v>
      </c>
      <c r="AC21" s="98"/>
    </row>
    <row r="22" spans="1:29" x14ac:dyDescent="0.2">
      <c r="A22" s="31"/>
      <c r="B22" s="93"/>
      <c r="C22" s="87" t="s">
        <v>274</v>
      </c>
      <c r="D22" s="157" t="s">
        <v>40</v>
      </c>
      <c r="E22" s="158"/>
      <c r="F22" s="157" t="s">
        <v>40</v>
      </c>
      <c r="G22" s="157" t="s">
        <v>40</v>
      </c>
      <c r="H22" s="157"/>
      <c r="I22" s="95"/>
      <c r="J22" s="159" t="s">
        <v>440</v>
      </c>
      <c r="K22" s="159" t="s">
        <v>445</v>
      </c>
      <c r="L22" s="159" t="s">
        <v>446</v>
      </c>
      <c r="M22" s="159" t="s">
        <v>446</v>
      </c>
      <c r="N22" s="160" t="s">
        <v>447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440</v>
      </c>
      <c r="Y24" s="159" t="s">
        <v>451</v>
      </c>
      <c r="Z24" s="159" t="s">
        <v>446</v>
      </c>
      <c r="AA24" s="159" t="s">
        <v>446</v>
      </c>
      <c r="AB24" s="160" t="s">
        <v>447</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440</v>
      </c>
      <c r="Y25" s="159" t="s">
        <v>452</v>
      </c>
      <c r="Z25" s="159" t="s">
        <v>446</v>
      </c>
      <c r="AA25" s="159" t="s">
        <v>446</v>
      </c>
      <c r="AB25" s="160" t="s">
        <v>447</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440</v>
      </c>
      <c r="Y26" s="159" t="s">
        <v>453</v>
      </c>
      <c r="Z26" s="159" t="s">
        <v>446</v>
      </c>
      <c r="AA26" s="159" t="s">
        <v>446</v>
      </c>
      <c r="AB26" s="160" t="s">
        <v>447</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440</v>
      </c>
      <c r="Y27" s="159" t="s">
        <v>454</v>
      </c>
      <c r="Z27" s="159" t="s">
        <v>446</v>
      </c>
      <c r="AA27" s="159" t="s">
        <v>446</v>
      </c>
      <c r="AB27" s="160" t="s">
        <v>447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440</v>
      </c>
      <c r="Y28" s="159" t="s">
        <v>455</v>
      </c>
      <c r="Z28" s="159" t="s">
        <v>446</v>
      </c>
      <c r="AA28" s="159" t="s">
        <v>446</v>
      </c>
      <c r="AB28" s="160" t="s">
        <v>447</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440</v>
      </c>
      <c r="Y29" s="159" t="s">
        <v>456</v>
      </c>
      <c r="Z29" s="159" t="s">
        <v>446</v>
      </c>
      <c r="AA29" s="159" t="s">
        <v>446</v>
      </c>
      <c r="AB29" s="160" t="s">
        <v>447</v>
      </c>
      <c r="AC29" s="98"/>
    </row>
    <row r="30" spans="1:29" x14ac:dyDescent="0.2">
      <c r="A30" s="31"/>
      <c r="B30" s="93"/>
      <c r="C30" s="87" t="s">
        <v>290</v>
      </c>
      <c r="D30" s="157" t="s">
        <v>40</v>
      </c>
      <c r="E30" s="158"/>
      <c r="F30" s="157" t="s">
        <v>40</v>
      </c>
      <c r="G30" s="157" t="s">
        <v>40</v>
      </c>
      <c r="H30" s="157"/>
      <c r="I30" s="95"/>
      <c r="J30" s="159" t="s">
        <v>440</v>
      </c>
      <c r="K30" s="159" t="s">
        <v>448</v>
      </c>
      <c r="L30" s="159" t="s">
        <v>446</v>
      </c>
      <c r="M30" s="159" t="s">
        <v>446</v>
      </c>
      <c r="N30" s="160" t="s">
        <v>447</v>
      </c>
      <c r="O30" s="34"/>
      <c r="P30" s="96"/>
      <c r="Q30" s="99" t="s">
        <v>291</v>
      </c>
      <c r="R30" s="167" t="s">
        <v>40</v>
      </c>
      <c r="S30" s="159"/>
      <c r="T30" s="159" t="s">
        <v>40</v>
      </c>
      <c r="U30" s="159" t="s">
        <v>40</v>
      </c>
      <c r="V30" s="160"/>
      <c r="W30" s="95"/>
      <c r="X30" s="159" t="s">
        <v>440</v>
      </c>
      <c r="Y30" s="159" t="s">
        <v>452</v>
      </c>
      <c r="Z30" s="159" t="s">
        <v>446</v>
      </c>
      <c r="AA30" s="159" t="s">
        <v>446</v>
      </c>
      <c r="AB30" s="160" t="s">
        <v>447</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440</v>
      </c>
      <c r="Y31" s="159" t="s">
        <v>457</v>
      </c>
      <c r="Z31" s="159" t="s">
        <v>446</v>
      </c>
      <c r="AA31" s="159" t="s">
        <v>446</v>
      </c>
      <c r="AB31" s="160" t="s">
        <v>447</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440</v>
      </c>
      <c r="Y32" s="159" t="s">
        <v>458</v>
      </c>
      <c r="Z32" s="159" t="s">
        <v>446</v>
      </c>
      <c r="AA32" s="159" t="s">
        <v>446</v>
      </c>
      <c r="AB32" s="160" t="s">
        <v>447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440</v>
      </c>
      <c r="Y33" s="159" t="s">
        <v>459</v>
      </c>
      <c r="Z33" s="159" t="s">
        <v>446</v>
      </c>
      <c r="AA33" s="159" t="s">
        <v>446</v>
      </c>
      <c r="AB33" s="160" t="s">
        <v>447</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440</v>
      </c>
      <c r="Y34" s="159" t="s">
        <v>460</v>
      </c>
      <c r="Z34" s="159" t="s">
        <v>446</v>
      </c>
      <c r="AA34" s="159" t="s">
        <v>446</v>
      </c>
      <c r="AB34" s="160" t="s">
        <v>447</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440</v>
      </c>
      <c r="Y36" s="159" t="s">
        <v>461</v>
      </c>
      <c r="Z36" s="159" t="s">
        <v>446</v>
      </c>
      <c r="AA36" s="159" t="s">
        <v>446</v>
      </c>
      <c r="AB36" s="160" t="s">
        <v>447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440</v>
      </c>
      <c r="Y37" s="159" t="s">
        <v>462</v>
      </c>
      <c r="Z37" s="159" t="s">
        <v>446</v>
      </c>
      <c r="AA37" s="159" t="s">
        <v>446</v>
      </c>
      <c r="AB37" s="160" t="s">
        <v>447</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440</v>
      </c>
      <c r="Y39" s="159" t="s">
        <v>463</v>
      </c>
      <c r="Z39" s="159" t="s">
        <v>446</v>
      </c>
      <c r="AA39" s="159" t="s">
        <v>446</v>
      </c>
      <c r="AB39" s="160" t="s">
        <v>447</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440</v>
      </c>
      <c r="Y40" s="159" t="s">
        <v>464</v>
      </c>
      <c r="Z40" s="159" t="s">
        <v>446</v>
      </c>
      <c r="AA40" s="159" t="s">
        <v>446</v>
      </c>
      <c r="AB40" s="160" t="s">
        <v>447</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440</v>
      </c>
      <c r="Y41" s="159" t="s">
        <v>465</v>
      </c>
      <c r="Z41" s="159" t="s">
        <v>446</v>
      </c>
      <c r="AA41" s="159" t="s">
        <v>446</v>
      </c>
      <c r="AB41" s="160" t="s">
        <v>447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440</v>
      </c>
      <c r="Y42" s="159" t="s">
        <v>466</v>
      </c>
      <c r="Z42" s="159" t="s">
        <v>446</v>
      </c>
      <c r="AA42" s="159" t="s">
        <v>446</v>
      </c>
      <c r="AB42" s="160" t="s">
        <v>447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440</v>
      </c>
      <c r="Y44" s="159" t="s">
        <v>467</v>
      </c>
      <c r="Z44" s="159" t="s">
        <v>446</v>
      </c>
      <c r="AA44" s="159" t="s">
        <v>446</v>
      </c>
      <c r="AB44" s="160" t="s">
        <v>447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440</v>
      </c>
      <c r="Y46" s="159" t="s">
        <v>468</v>
      </c>
      <c r="Z46" s="159" t="s">
        <v>446</v>
      </c>
      <c r="AA46" s="159" t="s">
        <v>446</v>
      </c>
      <c r="AB46" s="160" t="s">
        <v>447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440</v>
      </c>
      <c r="Y47" s="159" t="s">
        <v>469</v>
      </c>
      <c r="Z47" s="159" t="s">
        <v>446</v>
      </c>
      <c r="AA47" s="159" t="s">
        <v>446</v>
      </c>
      <c r="AB47" s="160" t="s">
        <v>447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440</v>
      </c>
      <c r="Y48" s="159" t="s">
        <v>470</v>
      </c>
      <c r="Z48" s="159" t="s">
        <v>446</v>
      </c>
      <c r="AA48" s="159" t="s">
        <v>446</v>
      </c>
      <c r="AB48" s="160" t="s">
        <v>447</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440</v>
      </c>
      <c r="Y49" s="159" t="s">
        <v>471</v>
      </c>
      <c r="Z49" s="159" t="s">
        <v>446</v>
      </c>
      <c r="AA49" s="159" t="s">
        <v>446</v>
      </c>
      <c r="AB49" s="160" t="s">
        <v>447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440</v>
      </c>
      <c r="Y51" s="159" t="s">
        <v>472</v>
      </c>
      <c r="Z51" s="159" t="s">
        <v>446</v>
      </c>
      <c r="AA51" s="159" t="s">
        <v>446</v>
      </c>
      <c r="AB51" s="160" t="s">
        <v>447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440</v>
      </c>
      <c r="K56" s="159" t="s">
        <v>449</v>
      </c>
      <c r="L56" s="159" t="s">
        <v>446</v>
      </c>
      <c r="M56" s="159" t="s">
        <v>446</v>
      </c>
      <c r="N56" s="160" t="s">
        <v>447</v>
      </c>
      <c r="O56" s="34"/>
      <c r="P56" s="96"/>
      <c r="Q56" s="87" t="s">
        <v>343</v>
      </c>
      <c r="R56" s="166" t="s">
        <v>40</v>
      </c>
      <c r="S56" s="159"/>
      <c r="T56" s="159" t="s">
        <v>40</v>
      </c>
      <c r="U56" s="159" t="s">
        <v>40</v>
      </c>
      <c r="V56" s="160"/>
      <c r="W56" s="95"/>
      <c r="X56" s="159" t="s">
        <v>440</v>
      </c>
      <c r="Y56" s="159" t="s">
        <v>473</v>
      </c>
      <c r="Z56" s="159" t="s">
        <v>446</v>
      </c>
      <c r="AA56" s="159" t="s">
        <v>446</v>
      </c>
      <c r="AB56" s="160" t="s">
        <v>447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476</v>
      </c>
      <c r="W66" s="104"/>
      <c r="X66" s="103"/>
      <c r="Y66" s="143">
        <v>4.3931882708221993E-7</v>
      </c>
      <c r="Z66" s="103"/>
      <c r="AA66" s="103"/>
      <c r="AB66" s="103" t="s">
        <v>476</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476</v>
      </c>
      <c r="W67" s="113"/>
      <c r="X67" s="114"/>
      <c r="Y67" s="144">
        <v>4.008079942259449E-5</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AA5116-2084-4FD9-8B6C-8E895A7373A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181f1cc2-f129-4eb7-a947-b3f3b38a5e1a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65b4242e-237e-4ed7-89f2-4844a0cebb58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2026-04-13T09:33:48Z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