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<sst xmlns="http://schemas.openxmlformats.org/spreadsheetml/2006/main" count="1158" uniqueCount="518">
  <si>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</si>
  <si>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</si>
  <si>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</si>
  <si>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</si>
  <si>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</si>
  <si>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</si>
  <si>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</si>
  <si>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</si>
  <si>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</si>
  <si>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</si>
  <si>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</si>
  <si>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</si>
  <si>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</si>
  <si>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</si>
  <si>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</si>
  <si>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</si>
  <si>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</si>
  <si>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</si>
  <si>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</si>
  <si>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</si>
  <si>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</si>
  <si>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</si>
  <si>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</si>
  <si>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</si>
  <si>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</si>
  <si>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</si>
  <si>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</si>
  <si>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</si>
  <si>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</si>
  <si>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</si>
  <si>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</si>
  <si>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</si>
  <si>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</si>
  <si>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</si>
  <si>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</si>
  <si>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</si>
  <si>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</si>
  <si>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</si>
  <si>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</si>
  <si>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</si>
  <si>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</si>
  <si>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</si>
  <si>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</si>
  <si>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</si>
  <si>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</si>
  <si>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</si>
  <si>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</si>
  <si>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</si>
  <si>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</si>
  <si>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</si>
  <si>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</si>
  <si>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</si>
  <si>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</si>
  <si>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</si>
  <si>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</si>
  <si>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</si>
  <si>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</si>
  <si>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</si>
  <si>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</si>
  <si>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</si>
  <si>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</si>
  <si>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</si>
  <si>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</si>
  <si>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</si>
  <si>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</si>
  <si>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</si>
  <si>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</si>
  <si>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</si>
  <si>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</si>
  <si>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</si>
  <si>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</si>
  <si>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</si>
  <si>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</si>
  <si>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</si>
  <si>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</si>
  <si>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</si>
  <si>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</si>
  <si>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</si>
  <si>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</si>
  <si>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</si>
  <si>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</si>
  <si>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</si>
  <si>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</si>
  <si>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</si>
  <si>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</si>
  <si>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</si>
  <si>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</si>
  <si>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</si>
  <si>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</si>
  <si>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</si>
  <si>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</si>
  <si>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</si>
  <si>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</si>
  <si>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</si>
  <si>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</si>
  <si>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</si>
  <si>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</si>
  <si>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</si>
  <si>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</si>
  <si>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</si>
  <si>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</si>
  <si>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</si>
  <si>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</si>
  <si>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</si>
  <si>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</si>
  <si>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</si>
  <si>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</si>
  <si>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</si>
  <si>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</si>
  <si>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</si>
  <si>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</si>
  <si>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</si>
  <si>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</si>
  <si>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</si>
  <si>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</si>
  <si>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</si>
  <si>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</si>
  <si>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</si>
  <si>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</si>
  <si>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</si>
  <si>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</si>
  <si>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</si>
  <si>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</si>
  <si>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</si>
  <si>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</si>
  <si>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</si>
  <si>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</si>
  <si>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</si>
  <si>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</si>
  <si>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</si>
  <si>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</si>
  <si>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</si>
  <si>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</si>
  <si>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</si>
  <si>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</si>
  <si>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</si>
  <si>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</si>
  <si>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</si>
  <si>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</si>
  <si>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</si>
  <si>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</si>
  <si>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</si>
  <si>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</si>
  <si>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</si>
  <si>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</si>
  <si>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</si>
  <si>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</si>
  <si>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</si>
  <si>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</si>
  <si>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</si>
  <si>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</si>
  <si>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</si>
  <si>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</si>
  <si>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</si>
  <si>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</si>
  <si>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</si>
  <si>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</si>
  <si>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</si>
  <si>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</si>
  <si>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</si>
  <si>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</si>
  <si>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</si>
  <si>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</si>
  <si>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</si>
  <si>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</si>
  <si>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</si>
  <si>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</si>
  <si>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</si>
  <si>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</si>
  <si>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</si>
  <si>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</si>
  <si>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</si>
  <si>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</si>
  <si>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</si>
  <si>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</si>
  <si>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</si>
  <si>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</si>
  <si>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</si>
  <si>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</si>
  <si>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</si>
  <si>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</si>
  <si>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</si>
  <si>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</si>
  <si>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</si>
  <si>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</si>
  <si>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</si>
  <si>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</si>
  <si>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</si>
  <si>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</si>
  <si>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</si>
  <si>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</si>
  <si>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</si>
  <si>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</si>
  <si>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</si>
  <si>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</si>
  <si>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</si>
  <si>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</si>
  <si>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</si>
  <si>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</si>
  <si>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</si>
  <si>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</si>
  <si>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</si>
  <si>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</si>
  <si>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</si>
  <si>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</si>
  <si>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</si>
  <si>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</si>
  <si>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</si>
  <si>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</si>
  <si>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</si>
  <si>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</si>
  <si>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</si>
  <si>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</si>
  <si>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</si>
  <si>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</si>
  <si>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</si>
  <si>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</si>
  <si>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</si>
  <si>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</si>
  <si>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</si>
  <si>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</si>
  <si>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</si>
  <si>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</si>
  <si>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</si>
  <si>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</si>
  <si>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</si>
  <si>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</si>
  <si>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</si>
  <si>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</si>
  <si>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</si>
  <si>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</si>
  <si>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</si>
  <si>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</si>
  <si>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</si>
  <si>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</si>
  <si>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</si>
  <si>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</si>
  <si>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</si>
  <si>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</si>
  <si>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</si>
  <si>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</si>
  <si>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</si>
  <si>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</si>
  <si>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</si>
  <si>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</si>
  <si>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</si>
  <si>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</si>
  <si>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</si>
  <si>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</si>
  <si>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</si>
  <si>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</si>
  <si>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</si>
  <si>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</si>
  <si>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</si>
  <si>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</si>
  <si>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</si>
  <si>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</si>
  <si>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</si>
  <si>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</si>
  <si>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</si>
  <si>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</si>
  <si>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</si>
  <si>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</si>
  <si>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</si>
  <si>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</si>
  <si>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</si>
  <si>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</si>
  <si>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</si>
  <si>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</si>
  <si>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</si>
  <si>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</si>
  <si>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</si>
  <si>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</si>
  <si>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</si>
  <si>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</si>
  <si>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</si>
  <si>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</si>
  <si>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</si>
  <si>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</si>
  <si>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</si>
  <si>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</si>
  <si>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</si>
  <si>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</si>
  <si>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</si>
  <si>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</si>
  <si>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</si>
  <si>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</si>
  <si>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</si>
  <si>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</si>
  <si>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</si>
  <si>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</si>
  <si>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</si>
  <si>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</si>
  <si>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</si>
  <si>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</si>
  <si>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</si>
  <si>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</si>
  <si>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</si>
  <si>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</si>
  <si>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</si>
  <si>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</si>
  <si>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</si>
  <si>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</si>
  <si>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</si>
  <si>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</si>
  <si>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</si>
  <si>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</si>
  <si>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</si>
  <si>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</si>
  <si>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</si>
  <si>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</si>
  <si>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</si>
  <si>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</si>
  <si>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</si>
  <si>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</si>
  <si>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</si>
  <si>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</si>
  <si>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</si>
  <si>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</si>
  <si>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</si>
  <si>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</si>
  <si>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</si>
  <si>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</si>
  <si>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</si>
  <si>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</si>
  <si>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</si>
  <si>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</si>
  <si>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</si>
  <si>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</si>
  <si>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</si>
  <si>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</si>
  <si>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</si>
  <si>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</si>
  <si>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</si>
  <si>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</si>
  <si>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</si>
  <si>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</si>
  <si>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</si>
  <si>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</si>
  <si>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</si>
  <si>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</si>
  <si>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</si>
  <si>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</si>
  <si>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</si>
  <si>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</si>
  <si>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</si>
  <si>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</si>
  <si>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</si>
  <si>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</si>
  <si>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</si>
  <si>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</si>
  <si>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</si>
  <si>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</si>
  <si>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</si>
  <si>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</si>
  <si>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</si>
  <si>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</si>
  <si>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</si>
  <si>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</si>
  <si>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</si>
  <si>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</si>
  <si>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</si>
  <si>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</si>
  <si>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</si>
  <si>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</si>
  <si>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</si>
  <si>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</si>
  <si>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</si>
  <si>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</si>
  <si>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</si>
  <si>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</si>
  <si>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</si>
  <si>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</si>
  <si>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</si>
  <si>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</si>
  <si>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</si>
  <si>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</si>
  <si>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</si>
  <si>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</si>
  <si>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</si>
  <si>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</si>
  <si>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</si>
  <si>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</si>
  <si>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</si>
  <si>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</si>
  <si>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</si>
  <si>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</si>
  <si>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</si>
  <si>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</si>
  <si>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</si>
  <si>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</si>
  <si>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</si>
  <si>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</si>
  <si>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</si>
  <si>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5B326</t>
  </si>
  <si>
    <t>MTR Reprocessing Plant ILW</t>
  </si>
  <si>
    <t>Nuclear Decommissioning Authority</t>
  </si>
  <si>
    <t>Nuclear Restoration Services Ltd (NRS)</t>
  </si>
  <si>
    <t>ILW</t>
  </si>
  <si>
    <t>Programme data is based on Life Time Plan 2024 dataset generated in December 2023. The final strategy for the treatment of Pond sludge has still to be confirmed.</t>
  </si>
  <si>
    <t>Contaminated fuel reprocessing plant hardware, concrete shielding. Pond sludge</t>
  </si>
  <si>
    <t>Fuel reprocessing plant hardware, e.g. vessels, pond equipment and pipework and concrete shielding. Steel vessels will be cut to an economic size and concrete shielding will be size reduced.</t>
  </si>
  <si>
    <t>RHILW will be packaged into 500l drums for long term storage. CHILW will be supercompacted with the pucks being encapsulated into 500L drums.</t>
  </si>
  <si>
    <t>Yes</t>
  </si>
  <si>
    <t>Neutral</t>
  </si>
  <si>
    <t xml:space="preserve">Aluminium (0.24%), Brick/Rubble (47.72%), Cadmium (0.01%), Cementitious material (e.g. concrete) (9.03%), Copper (0.02%), Inorganic sludges and flocs (0.67%), Lead (0.39%), Mild Steel (19.95%), Plastic (0.19%), Rubber (TR), Stainless steel (17.58%), Titanium (0.84%), WEEE not containing hazardous components (0.05%), Wood/ Wood composite (3.30%), </t>
  </si>
  <si>
    <t>= 17.6</t>
  </si>
  <si>
    <t>Stainless steel assumed to be 316.</t>
  </si>
  <si>
    <t>= 19.9</t>
  </si>
  <si>
    <t>Mild steel</t>
  </si>
  <si>
    <t xml:space="preserve"> 0</t>
  </si>
  <si>
    <t>= 0.24</t>
  </si>
  <si>
    <t>= 0.02</t>
  </si>
  <si>
    <t>= 0.39</t>
  </si>
  <si>
    <t>= 0.84</t>
  </si>
  <si>
    <t>= 0.06</t>
  </si>
  <si>
    <t xml:space="preserve">Cadmium 0.01%, WEEE not containing hazardous components 0.05%, </t>
  </si>
  <si>
    <t>= 3.3</t>
  </si>
  <si>
    <t>= 0.09</t>
  </si>
  <si>
    <t>NE</t>
  </si>
  <si>
    <t>&lt; 0.01</t>
  </si>
  <si>
    <t>= 0.67</t>
  </si>
  <si>
    <t>= 47.7</t>
  </si>
  <si>
    <t>= 9.0</t>
  </si>
  <si>
    <t>= 0</t>
  </si>
  <si>
    <t>components from misc items in HAC</t>
  </si>
  <si>
    <t>The items will be of variable shape and thickness, from disused vessels and pipework.</t>
  </si>
  <si>
    <t>= 1</t>
  </si>
  <si>
    <t>Crane lifting arm controls (in pond containment), Pond Bridge (Full item, not just WEEE component)</t>
  </si>
  <si>
    <t>On-site</t>
  </si>
  <si>
    <t>= 100.0</t>
  </si>
  <si>
    <t>Combined ILW Repackaging Facility</t>
  </si>
  <si>
    <t>Dounreay</t>
  </si>
  <si>
    <t>= 2.3</t>
  </si>
  <si>
    <t>0.98</t>
  </si>
  <si>
    <t>1.02</t>
  </si>
  <si>
    <t>1.4.2026 - 31.3.2027</t>
  </si>
  <si>
    <t>= 0.1</t>
  </si>
  <si>
    <t>0.80</t>
  </si>
  <si>
    <t>1.20</t>
  </si>
  <si>
    <t>1.4.2027 - 31.3.2028</t>
  </si>
  <si>
    <t>= 0.3</t>
  </si>
  <si>
    <t>1.4.2035 - 31.3.2036</t>
  </si>
  <si>
    <t>= 0.4</t>
  </si>
  <si>
    <t>1.4.2036 - 31.3.2037</t>
  </si>
  <si>
    <t>1.4.2039 - 31.3.2040</t>
  </si>
  <si>
    <t>1.4.2044 - 31.3.2045</t>
  </si>
  <si>
    <t>= 8.6</t>
  </si>
  <si>
    <t>1.4.2046 - 31.3.2047</t>
  </si>
  <si>
    <t>= 20.8</t>
  </si>
  <si>
    <t>1.4.2047 - 31.3.2048</t>
  </si>
  <si>
    <t>= 33.1</t>
  </si>
  <si>
    <t>1.4.2048 - 31.3.2049</t>
  </si>
  <si>
    <t>1.4.2049 - 31.3.2050</t>
  </si>
  <si>
    <t>= 1.9</t>
  </si>
  <si>
    <t>1.4.2050 - 31.3.2051</t>
  </si>
  <si>
    <t>1.4.2051 - 31.3.2052</t>
  </si>
  <si>
    <t>= 2.2</t>
  </si>
  <si>
    <t>500 l drum (basket for waste)</t>
  </si>
  <si>
    <t xml:space="preserve"> 72.6</t>
  </si>
  <si>
    <t xml:space="preserve"> 0.20</t>
  </si>
  <si>
    <t>0.40</t>
  </si>
  <si>
    <t>266</t>
  </si>
  <si>
    <t>500 l drum (pucks)</t>
  </si>
  <si>
    <t xml:space="preserve"> 27.4</t>
  </si>
  <si>
    <t xml:space="preserve"> 0.52</t>
  </si>
  <si>
    <t>39</t>
  </si>
  <si>
    <t>Non-NSDF HAW</t>
  </si>
  <si>
    <t>Dounreay LLWDV</t>
  </si>
  <si>
    <t>RED</t>
  </si>
  <si>
    <t>There is potential for LLW to be diverted out of this stream during repackaging of ILW into 500 L Drums. However, details of this will be confirmed through the design process of the repackaging facility.</t>
  </si>
  <si>
    <t>Based on actuals data from Dounreay's waste consignment system between 2010-2019. Data considered acceptable for 2025 submission.</t>
  </si>
  <si>
    <t>Waste will be conditioned using a grout matrix into 500 L Drums. This will be done through a dedicated ILW repackaging facility, which will handle both RHILW and CHILW 200 L drums. This facility will produce conditioned 500 L Drums</t>
  </si>
  <si>
    <t xml:space="preserve"> Dounreay uses: 1:3 OPC:PFA 42% Water</t>
  </si>
  <si>
    <t>It is estimated that between 2 and 8 CHILW pucks will be placed into each 500l drum with the average being 5 drums per 500L drum. A small percentage of drums may not be suitable for supercompaction and will be directly immobilised into the 500l drum. Assume 3:2 Z6033 to 500L drum ratio.</t>
  </si>
  <si>
    <t>The facility is a research materials test reactor fuel reprocessing plant. The source of radioactivity from MTR fuel reprocessing work previously carried out in the facility (and also from other research reactors).</t>
  </si>
  <si>
    <t>The estimates given for stocks and arisings are based off consignors data for the MTR Reporocessing Facility.</t>
  </si>
  <si>
    <t>From consignment data.</t>
  </si>
  <si>
    <t>=</t>
  </si>
  <si>
    <t>0.72</t>
  </si>
  <si>
    <t>~ 2.5</t>
  </si>
  <si>
    <t>Non-standard</t>
  </si>
  <si>
    <t>The density is likely to be around 2-3 te/m3</t>
  </si>
  <si>
    <t>3.38E-03</t>
  </si>
  <si>
    <t>C</t>
  </si>
  <si>
    <t>2</t>
  </si>
  <si>
    <t>6.70E-06</t>
  </si>
  <si>
    <t>6.23E-03</t>
  </si>
  <si>
    <t>1.16E-05</t>
  </si>
  <si>
    <t>7.25E-05</t>
  </si>
  <si>
    <t>5.23E-06</t>
  </si>
  <si>
    <t>1.06E-14</t>
  </si>
  <si>
    <t>8.12E-15</t>
  </si>
  <si>
    <t>3.11E-12</t>
  </si>
  <si>
    <t>3.57E-19</t>
  </si>
  <si>
    <t>1.79E-13</t>
  </si>
  <si>
    <t>7.28E-18</t>
  </si>
  <si>
    <t>3.23E-12</t>
  </si>
  <si>
    <t>3.45E-18</t>
  </si>
  <si>
    <t>3.68E-19</t>
  </si>
  <si>
    <t>1.38E-10</t>
  </si>
  <si>
    <t>2.52E-17</t>
  </si>
  <si>
    <t>3.61E-11</t>
  </si>
  <si>
    <t>1.55E-10</t>
  </si>
  <si>
    <t>1.99E-15</t>
  </si>
  <si>
    <t>2.50E-06</t>
  </si>
  <si>
    <t>2.84E-07</t>
  </si>
  <si>
    <t>8.53E-08</t>
  </si>
  <si>
    <t>1.58E-10</t>
  </si>
  <si>
    <t>1.70E-04</t>
  </si>
  <si>
    <t>4.91E-06</t>
  </si>
  <si>
    <t>5.06E-06</t>
  </si>
  <si>
    <t>2.58E-04</t>
  </si>
  <si>
    <t>8.24E-05</t>
  </si>
  <si>
    <t>5.47E-06</t>
  </si>
  <si>
    <t>70.4</t>
  </si>
  <si>
    <t>72.6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</si>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</sst>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433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436</v>
      </c>
      <c r="E15" s="254"/>
      <c r="F15" s="254"/>
      <c r="G15" s="254"/>
      <c r="H15" s="255"/>
      <c r="I15" s="251" t="s">
        <v>437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440</v>
      </c>
      <c r="E16" s="254"/>
      <c r="F16" s="254"/>
      <c r="G16" s="254"/>
      <c r="H16" s="255"/>
      <c r="I16" s="251" t="s">
        <v>441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442</v>
      </c>
      <c r="E17" s="254"/>
      <c r="F17" s="254"/>
      <c r="G17" s="254"/>
      <c r="H17" s="255"/>
      <c r="I17" s="251" t="s">
        <v>443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444</v>
      </c>
      <c r="E18" s="254"/>
      <c r="F18" s="254"/>
      <c r="G18" s="254"/>
      <c r="H18" s="255"/>
      <c r="I18" s="251" t="s">
        <v>437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445</v>
      </c>
      <c r="E19" s="254"/>
      <c r="F19" s="254"/>
      <c r="G19" s="254"/>
      <c r="H19" s="255"/>
      <c r="I19" s="251" t="s">
        <v>443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446</v>
      </c>
      <c r="E20" s="254"/>
      <c r="F20" s="254"/>
      <c r="G20" s="254"/>
      <c r="H20" s="255"/>
      <c r="I20" s="251" t="s">
        <v>447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448</v>
      </c>
      <c r="E21" s="254"/>
      <c r="F21" s="254"/>
      <c r="G21" s="254"/>
      <c r="H21" s="255"/>
      <c r="I21" s="251" t="s">
        <v>449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450</v>
      </c>
      <c r="E22" s="254"/>
      <c r="F22" s="254"/>
      <c r="G22" s="254"/>
      <c r="H22" s="255"/>
      <c r="I22" s="251" t="s">
        <v>451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452</v>
      </c>
      <c r="E23" s="254"/>
      <c r="F23" s="254"/>
      <c r="G23" s="254"/>
      <c r="H23" s="255"/>
      <c r="I23" s="251" t="s">
        <v>441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453</v>
      </c>
      <c r="E24" s="254"/>
      <c r="F24" s="254"/>
      <c r="G24" s="254"/>
      <c r="H24" s="255"/>
      <c r="I24" s="251" t="s">
        <v>454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455</v>
      </c>
      <c r="E25" s="254"/>
      <c r="F25" s="254"/>
      <c r="G25" s="254"/>
      <c r="H25" s="255"/>
      <c r="I25" s="251" t="s">
        <v>433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 t="s">
        <v>389</v>
      </c>
      <c r="E26" s="254"/>
      <c r="F26" s="254"/>
      <c r="G26" s="254"/>
      <c r="H26" s="255"/>
      <c r="I26" s="251">
        <v>0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456</v>
      </c>
      <c r="E110" s="244"/>
      <c r="F110" s="244"/>
      <c r="G110" s="244"/>
      <c r="H110" s="245"/>
      <c r="I110" s="249" t="s">
        <v>457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435</v>
      </c>
      <c r="J119" s="259" t="s">
        <v>23</v>
      </c>
      <c r="K119" s="259"/>
      <c r="L119" s="54" t="s">
        <v>22</v>
      </c>
      <c r="M119" s="180" t="s">
        <v>439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434</v>
      </c>
      <c r="J120" s="259" t="s">
        <v>25</v>
      </c>
      <c r="K120" s="259"/>
      <c r="L120" s="54" t="s">
        <v>22</v>
      </c>
      <c r="M120" s="180" t="s">
        <v>438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478</v>
      </c>
      <c r="E130" s="202" t="s">
        <v>479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471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409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410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411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410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415</v>
      </c>
      <c r="K157" s="238" t="s">
        <v>416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420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410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410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419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410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410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410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419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421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410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424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424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424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424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419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424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419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419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412</v>
      </c>
      <c r="K249" s="234" t="s">
        <v>425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419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419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419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419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424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36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427</v>
      </c>
      <c r="K273" s="234" t="s">
        <v>428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429</v>
      </c>
      <c r="N292" s="275"/>
      <c r="O292" s="282" t="s">
        <v>430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472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431</v>
      </c>
      <c r="D315" s="281"/>
      <c r="E315" s="281"/>
      <c r="F315" s="281"/>
      <c r="G315" s="281"/>
      <c r="H315" s="281"/>
      <c r="I315" s="226"/>
      <c r="J315" s="280" t="s">
        <v>432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481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473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458</v>
      </c>
      <c r="C323" s="201"/>
      <c r="D323" s="201"/>
      <c r="E323" s="201"/>
      <c r="F323" s="201"/>
      <c r="G323" s="201"/>
      <c r="H323" s="219"/>
      <c r="I323" s="190" t="s">
        <v>459</v>
      </c>
      <c r="J323" s="191"/>
      <c r="K323" s="190" t="s">
        <v>460</v>
      </c>
      <c r="L323" s="191"/>
      <c r="M323" s="190" t="s">
        <v>461</v>
      </c>
      <c r="N323" s="191"/>
      <c r="O323" s="199" t="s">
        <v>462</v>
      </c>
      <c r="P323" s="195"/>
      <c r="Q323" s="153" t="s">
        <v>389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463</v>
      </c>
      <c r="C343" s="223"/>
      <c r="D343" s="223"/>
      <c r="E343" s="223"/>
      <c r="F343" s="223"/>
      <c r="G343" s="223"/>
      <c r="H343" s="224"/>
      <c r="I343" s="225" t="s">
        <v>464</v>
      </c>
      <c r="J343" s="226"/>
      <c r="K343" s="225" t="s">
        <v>465</v>
      </c>
      <c r="L343" s="226"/>
      <c r="M343" s="225" t="s">
        <v>461</v>
      </c>
      <c r="N343" s="226"/>
      <c r="O343" s="225" t="s">
        <v>466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474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480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482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430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60" hidden="1" customHeight="1" x14ac:dyDescent="0.2">
      <c r="A373" s="79"/>
      <c r="B373" s="218" t="s">
        <v>467</v>
      </c>
      <c r="C373" s="201"/>
      <c r="D373" s="201"/>
      <c r="E373" s="200" t="s">
        <v>468</v>
      </c>
      <c r="F373" s="201"/>
      <c r="G373" s="201"/>
      <c r="H373" s="201"/>
      <c r="I373" s="337" t="s">
        <v>419</v>
      </c>
      <c r="J373" s="300"/>
      <c r="K373" s="300"/>
      <c r="L373" s="336" t="s">
        <v>469</v>
      </c>
      <c r="M373" s="195"/>
      <c r="N373" s="202" t="s">
        <v>470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60" customHeight="1" x14ac:dyDescent="0.2">
      <c r="A375" s="79"/>
      <c r="B375" s="293" t="s">
        <v>467</v>
      </c>
      <c r="C375" s="294"/>
      <c r="D375" s="294"/>
      <c r="E375" s="294" t="s">
        <v>468</v>
      </c>
      <c r="F375" s="294"/>
      <c r="G375" s="294"/>
      <c r="H375" s="294"/>
      <c r="I375" s="338" t="s">
        <v>419</v>
      </c>
      <c r="J375" s="281"/>
      <c r="K375" s="281"/>
      <c r="L375" s="281" t="s">
        <v>469</v>
      </c>
      <c r="M375" s="281"/>
      <c r="N375" s="294" t="s">
        <v>470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475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476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477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5B326</v>
      </c>
      <c r="G3" s="376"/>
      <c r="H3" s="376"/>
      <c r="I3" s="376"/>
      <c r="J3" s="376"/>
      <c r="K3" s="377"/>
      <c r="L3" s="384" t="str">
        <f>DataSheet!F2</f>
        <v>MTR Reprocessing Plant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478</v>
      </c>
      <c r="S21" s="159" t="s">
        <v>491</v>
      </c>
      <c r="T21" s="159" t="s">
        <v>484</v>
      </c>
      <c r="U21" s="159" t="s">
        <v>484</v>
      </c>
      <c r="V21" s="160" t="s">
        <v>485</v>
      </c>
      <c r="W21" s="95"/>
      <c r="X21" s="159" t="s">
        <v>478</v>
      </c>
      <c r="Y21" s="159" t="s">
        <v>491</v>
      </c>
      <c r="Z21" s="159" t="s">
        <v>484</v>
      </c>
      <c r="AA21" s="159" t="s">
        <v>484</v>
      </c>
      <c r="AB21" s="160" t="s">
        <v>485</v>
      </c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478</v>
      </c>
      <c r="S24" s="159" t="s">
        <v>492</v>
      </c>
      <c r="T24" s="159" t="s">
        <v>484</v>
      </c>
      <c r="U24" s="159" t="s">
        <v>484</v>
      </c>
      <c r="V24" s="160" t="s">
        <v>485</v>
      </c>
      <c r="W24" s="95"/>
      <c r="X24" s="159" t="s">
        <v>478</v>
      </c>
      <c r="Y24" s="159" t="s">
        <v>492</v>
      </c>
      <c r="Z24" s="159" t="s">
        <v>484</v>
      </c>
      <c r="AA24" s="159" t="s">
        <v>484</v>
      </c>
      <c r="AB24" s="160" t="s">
        <v>485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478</v>
      </c>
      <c r="S25" s="159" t="s">
        <v>493</v>
      </c>
      <c r="T25" s="159" t="s">
        <v>484</v>
      </c>
      <c r="U25" s="159" t="s">
        <v>484</v>
      </c>
      <c r="V25" s="160" t="s">
        <v>485</v>
      </c>
      <c r="W25" s="95"/>
      <c r="X25" s="159" t="s">
        <v>478</v>
      </c>
      <c r="Y25" s="159" t="s">
        <v>493</v>
      </c>
      <c r="Z25" s="159" t="s">
        <v>484</v>
      </c>
      <c r="AA25" s="159" t="s">
        <v>484</v>
      </c>
      <c r="AB25" s="160" t="s">
        <v>485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478</v>
      </c>
      <c r="S26" s="159" t="s">
        <v>494</v>
      </c>
      <c r="T26" s="159" t="s">
        <v>484</v>
      </c>
      <c r="U26" s="159" t="s">
        <v>484</v>
      </c>
      <c r="V26" s="160" t="s">
        <v>485</v>
      </c>
      <c r="W26" s="95"/>
      <c r="X26" s="159" t="s">
        <v>478</v>
      </c>
      <c r="Y26" s="159" t="s">
        <v>494</v>
      </c>
      <c r="Z26" s="159" t="s">
        <v>484</v>
      </c>
      <c r="AA26" s="159" t="s">
        <v>484</v>
      </c>
      <c r="AB26" s="160" t="s">
        <v>485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478</v>
      </c>
      <c r="S27" s="159" t="s">
        <v>495</v>
      </c>
      <c r="T27" s="159" t="s">
        <v>484</v>
      </c>
      <c r="U27" s="159" t="s">
        <v>484</v>
      </c>
      <c r="V27" s="160" t="s">
        <v>485</v>
      </c>
      <c r="W27" s="95"/>
      <c r="X27" s="159" t="s">
        <v>478</v>
      </c>
      <c r="Y27" s="159" t="s">
        <v>495</v>
      </c>
      <c r="Z27" s="159" t="s">
        <v>484</v>
      </c>
      <c r="AA27" s="159" t="s">
        <v>484</v>
      </c>
      <c r="AB27" s="160" t="s">
        <v>485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478</v>
      </c>
      <c r="S28" s="159" t="s">
        <v>496</v>
      </c>
      <c r="T28" s="159" t="s">
        <v>484</v>
      </c>
      <c r="U28" s="159" t="s">
        <v>484</v>
      </c>
      <c r="V28" s="160" t="s">
        <v>485</v>
      </c>
      <c r="W28" s="95"/>
      <c r="X28" s="159" t="s">
        <v>478</v>
      </c>
      <c r="Y28" s="159" t="s">
        <v>496</v>
      </c>
      <c r="Z28" s="159" t="s">
        <v>484</v>
      </c>
      <c r="AA28" s="159" t="s">
        <v>484</v>
      </c>
      <c r="AB28" s="160" t="s">
        <v>485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478</v>
      </c>
      <c r="S29" s="159" t="s">
        <v>497</v>
      </c>
      <c r="T29" s="159" t="s">
        <v>484</v>
      </c>
      <c r="U29" s="159" t="s">
        <v>484</v>
      </c>
      <c r="V29" s="160" t="s">
        <v>485</v>
      </c>
      <c r="W29" s="95"/>
      <c r="X29" s="159" t="s">
        <v>478</v>
      </c>
      <c r="Y29" s="159" t="s">
        <v>497</v>
      </c>
      <c r="Z29" s="159" t="s">
        <v>484</v>
      </c>
      <c r="AA29" s="159" t="s">
        <v>484</v>
      </c>
      <c r="AB29" s="160" t="s">
        <v>485</v>
      </c>
      <c r="AC29" s="98"/>
    </row>
    <row r="30" spans="1:29" x14ac:dyDescent="0.2">
      <c r="A30" s="31"/>
      <c r="B30" s="93"/>
      <c r="C30" s="87" t="s">
        <v>290</v>
      </c>
      <c r="D30" s="157" t="s">
        <v>478</v>
      </c>
      <c r="E30" s="158" t="s">
        <v>483</v>
      </c>
      <c r="F30" s="157" t="s">
        <v>484</v>
      </c>
      <c r="G30" s="157" t="s">
        <v>484</v>
      </c>
      <c r="H30" s="157" t="s">
        <v>485</v>
      </c>
      <c r="I30" s="95"/>
      <c r="J30" s="159" t="s">
        <v>478</v>
      </c>
      <c r="K30" s="159" t="s">
        <v>483</v>
      </c>
      <c r="L30" s="159" t="s">
        <v>484</v>
      </c>
      <c r="M30" s="159" t="s">
        <v>484</v>
      </c>
      <c r="N30" s="160" t="s">
        <v>485</v>
      </c>
      <c r="O30" s="34"/>
      <c r="P30" s="96"/>
      <c r="Q30" s="99" t="s">
        <v>291</v>
      </c>
      <c r="R30" s="167" t="s">
        <v>478</v>
      </c>
      <c r="S30" s="159" t="s">
        <v>493</v>
      </c>
      <c r="T30" s="159" t="s">
        <v>484</v>
      </c>
      <c r="U30" s="159" t="s">
        <v>484</v>
      </c>
      <c r="V30" s="160" t="s">
        <v>485</v>
      </c>
      <c r="W30" s="95"/>
      <c r="X30" s="159" t="s">
        <v>478</v>
      </c>
      <c r="Y30" s="159" t="s">
        <v>493</v>
      </c>
      <c r="Z30" s="159" t="s">
        <v>484</v>
      </c>
      <c r="AA30" s="159" t="s">
        <v>484</v>
      </c>
      <c r="AB30" s="160" t="s">
        <v>485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478</v>
      </c>
      <c r="S31" s="159" t="s">
        <v>498</v>
      </c>
      <c r="T31" s="159" t="s">
        <v>484</v>
      </c>
      <c r="U31" s="159" t="s">
        <v>484</v>
      </c>
      <c r="V31" s="160" t="s">
        <v>485</v>
      </c>
      <c r="W31" s="95"/>
      <c r="X31" s="159" t="s">
        <v>478</v>
      </c>
      <c r="Y31" s="159" t="s">
        <v>498</v>
      </c>
      <c r="Z31" s="159" t="s">
        <v>484</v>
      </c>
      <c r="AA31" s="159" t="s">
        <v>484</v>
      </c>
      <c r="AB31" s="160" t="s">
        <v>485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478</v>
      </c>
      <c r="S32" s="159" t="s">
        <v>499</v>
      </c>
      <c r="T32" s="159" t="s">
        <v>484</v>
      </c>
      <c r="U32" s="159" t="s">
        <v>484</v>
      </c>
      <c r="V32" s="160" t="s">
        <v>485</v>
      </c>
      <c r="W32" s="95"/>
      <c r="X32" s="159" t="s">
        <v>478</v>
      </c>
      <c r="Y32" s="159" t="s">
        <v>499</v>
      </c>
      <c r="Z32" s="159" t="s">
        <v>484</v>
      </c>
      <c r="AA32" s="159" t="s">
        <v>484</v>
      </c>
      <c r="AB32" s="160" t="s">
        <v>485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478</v>
      </c>
      <c r="S33" s="159" t="s">
        <v>500</v>
      </c>
      <c r="T33" s="159" t="s">
        <v>484</v>
      </c>
      <c r="U33" s="159" t="s">
        <v>484</v>
      </c>
      <c r="V33" s="160" t="s">
        <v>485</v>
      </c>
      <c r="W33" s="95"/>
      <c r="X33" s="159" t="s">
        <v>478</v>
      </c>
      <c r="Y33" s="159" t="s">
        <v>500</v>
      </c>
      <c r="Z33" s="159" t="s">
        <v>484</v>
      </c>
      <c r="AA33" s="159" t="s">
        <v>484</v>
      </c>
      <c r="AB33" s="160" t="s">
        <v>485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478</v>
      </c>
      <c r="S34" s="159" t="s">
        <v>501</v>
      </c>
      <c r="T34" s="159" t="s">
        <v>484</v>
      </c>
      <c r="U34" s="159" t="s">
        <v>484</v>
      </c>
      <c r="V34" s="160" t="s">
        <v>485</v>
      </c>
      <c r="W34" s="95"/>
      <c r="X34" s="159" t="s">
        <v>478</v>
      </c>
      <c r="Y34" s="159" t="s">
        <v>501</v>
      </c>
      <c r="Z34" s="159" t="s">
        <v>484</v>
      </c>
      <c r="AA34" s="159" t="s">
        <v>484</v>
      </c>
      <c r="AB34" s="160" t="s">
        <v>485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478</v>
      </c>
      <c r="S36" s="159" t="s">
        <v>502</v>
      </c>
      <c r="T36" s="159" t="s">
        <v>484</v>
      </c>
      <c r="U36" s="159" t="s">
        <v>484</v>
      </c>
      <c r="V36" s="160" t="s">
        <v>485</v>
      </c>
      <c r="W36" s="95"/>
      <c r="X36" s="159" t="s">
        <v>478</v>
      </c>
      <c r="Y36" s="159" t="s">
        <v>502</v>
      </c>
      <c r="Z36" s="159" t="s">
        <v>484</v>
      </c>
      <c r="AA36" s="159" t="s">
        <v>484</v>
      </c>
      <c r="AB36" s="160" t="s">
        <v>485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478</v>
      </c>
      <c r="S37" s="159" t="s">
        <v>503</v>
      </c>
      <c r="T37" s="159" t="s">
        <v>484</v>
      </c>
      <c r="U37" s="159" t="s">
        <v>484</v>
      </c>
      <c r="V37" s="160" t="s">
        <v>485</v>
      </c>
      <c r="W37" s="95"/>
      <c r="X37" s="159" t="s">
        <v>478</v>
      </c>
      <c r="Y37" s="159" t="s">
        <v>503</v>
      </c>
      <c r="Z37" s="159" t="s">
        <v>484</v>
      </c>
      <c r="AA37" s="159" t="s">
        <v>484</v>
      </c>
      <c r="AB37" s="160" t="s">
        <v>485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478</v>
      </c>
      <c r="S39" s="159" t="s">
        <v>504</v>
      </c>
      <c r="T39" s="159" t="s">
        <v>484</v>
      </c>
      <c r="U39" s="159" t="s">
        <v>484</v>
      </c>
      <c r="V39" s="160" t="s">
        <v>485</v>
      </c>
      <c r="W39" s="95"/>
      <c r="X39" s="159" t="s">
        <v>478</v>
      </c>
      <c r="Y39" s="159" t="s">
        <v>504</v>
      </c>
      <c r="Z39" s="159" t="s">
        <v>484</v>
      </c>
      <c r="AA39" s="159" t="s">
        <v>484</v>
      </c>
      <c r="AB39" s="160" t="s">
        <v>485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478</v>
      </c>
      <c r="S40" s="159" t="s">
        <v>505</v>
      </c>
      <c r="T40" s="159" t="s">
        <v>484</v>
      </c>
      <c r="U40" s="159" t="s">
        <v>484</v>
      </c>
      <c r="V40" s="160" t="s">
        <v>485</v>
      </c>
      <c r="W40" s="95"/>
      <c r="X40" s="159" t="s">
        <v>478</v>
      </c>
      <c r="Y40" s="159" t="s">
        <v>505</v>
      </c>
      <c r="Z40" s="159" t="s">
        <v>484</v>
      </c>
      <c r="AA40" s="159" t="s">
        <v>484</v>
      </c>
      <c r="AB40" s="160" t="s">
        <v>485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478</v>
      </c>
      <c r="S41" s="159" t="s">
        <v>506</v>
      </c>
      <c r="T41" s="159" t="s">
        <v>484</v>
      </c>
      <c r="U41" s="159" t="s">
        <v>484</v>
      </c>
      <c r="V41" s="160" t="s">
        <v>485</v>
      </c>
      <c r="W41" s="95"/>
      <c r="X41" s="159" t="s">
        <v>478</v>
      </c>
      <c r="Y41" s="159" t="s">
        <v>506</v>
      </c>
      <c r="Z41" s="159" t="s">
        <v>484</v>
      </c>
      <c r="AA41" s="159" t="s">
        <v>484</v>
      </c>
      <c r="AB41" s="160" t="s">
        <v>485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478</v>
      </c>
      <c r="S42" s="159" t="s">
        <v>507</v>
      </c>
      <c r="T42" s="159" t="s">
        <v>484</v>
      </c>
      <c r="U42" s="159" t="s">
        <v>484</v>
      </c>
      <c r="V42" s="160" t="s">
        <v>485</v>
      </c>
      <c r="W42" s="95"/>
      <c r="X42" s="159" t="s">
        <v>40</v>
      </c>
      <c r="Y42" s="159" t="s">
        <v>507</v>
      </c>
      <c r="Z42" s="159" t="s">
        <v>484</v>
      </c>
      <c r="AA42" s="159" t="s">
        <v>484</v>
      </c>
      <c r="AB42" s="160" t="s">
        <v>485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486</v>
      </c>
      <c r="F43" s="157" t="s">
        <v>40</v>
      </c>
      <c r="G43" s="157" t="s">
        <v>40</v>
      </c>
      <c r="H43" s="157"/>
      <c r="I43" s="95"/>
      <c r="J43" s="159" t="s">
        <v>478</v>
      </c>
      <c r="K43" s="159" t="s">
        <v>486</v>
      </c>
      <c r="L43" s="159" t="s">
        <v>484</v>
      </c>
      <c r="M43" s="159" t="s">
        <v>484</v>
      </c>
      <c r="N43" s="160" t="s">
        <v>485</v>
      </c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478</v>
      </c>
      <c r="S44" s="159" t="s">
        <v>508</v>
      </c>
      <c r="T44" s="159" t="s">
        <v>484</v>
      </c>
      <c r="U44" s="159" t="s">
        <v>484</v>
      </c>
      <c r="V44" s="160" t="s">
        <v>485</v>
      </c>
      <c r="W44" s="95"/>
      <c r="X44" s="159" t="s">
        <v>478</v>
      </c>
      <c r="Y44" s="159" t="s">
        <v>508</v>
      </c>
      <c r="Z44" s="159" t="s">
        <v>484</v>
      </c>
      <c r="AA44" s="159" t="s">
        <v>484</v>
      </c>
      <c r="AB44" s="160" t="s">
        <v>485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478</v>
      </c>
      <c r="S46" s="159" t="s">
        <v>509</v>
      </c>
      <c r="T46" s="159" t="s">
        <v>484</v>
      </c>
      <c r="U46" s="159" t="s">
        <v>484</v>
      </c>
      <c r="V46" s="160" t="s">
        <v>485</v>
      </c>
      <c r="W46" s="95"/>
      <c r="X46" s="159" t="s">
        <v>478</v>
      </c>
      <c r="Y46" s="159" t="s">
        <v>509</v>
      </c>
      <c r="Z46" s="159" t="s">
        <v>484</v>
      </c>
      <c r="AA46" s="159" t="s">
        <v>484</v>
      </c>
      <c r="AB46" s="160" t="s">
        <v>485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478</v>
      </c>
      <c r="S47" s="159" t="s">
        <v>510</v>
      </c>
      <c r="T47" s="159" t="s">
        <v>484</v>
      </c>
      <c r="U47" s="159" t="s">
        <v>484</v>
      </c>
      <c r="V47" s="160" t="s">
        <v>485</v>
      </c>
      <c r="W47" s="95"/>
      <c r="X47" s="159" t="s">
        <v>478</v>
      </c>
      <c r="Y47" s="159" t="s">
        <v>510</v>
      </c>
      <c r="Z47" s="159" t="s">
        <v>484</v>
      </c>
      <c r="AA47" s="159" t="s">
        <v>484</v>
      </c>
      <c r="AB47" s="160" t="s">
        <v>485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478</v>
      </c>
      <c r="S48" s="159" t="s">
        <v>511</v>
      </c>
      <c r="T48" s="159" t="s">
        <v>484</v>
      </c>
      <c r="U48" s="159" t="s">
        <v>484</v>
      </c>
      <c r="V48" s="160" t="s">
        <v>485</v>
      </c>
      <c r="W48" s="95"/>
      <c r="X48" s="159" t="s">
        <v>478</v>
      </c>
      <c r="Y48" s="159" t="s">
        <v>511</v>
      </c>
      <c r="Z48" s="159" t="s">
        <v>484</v>
      </c>
      <c r="AA48" s="159" t="s">
        <v>484</v>
      </c>
      <c r="AB48" s="160" t="s">
        <v>485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478</v>
      </c>
      <c r="S49" s="159" t="s">
        <v>512</v>
      </c>
      <c r="T49" s="159" t="s">
        <v>484</v>
      </c>
      <c r="U49" s="159" t="s">
        <v>484</v>
      </c>
      <c r="V49" s="160" t="s">
        <v>485</v>
      </c>
      <c r="W49" s="95"/>
      <c r="X49" s="159" t="s">
        <v>478</v>
      </c>
      <c r="Y49" s="159" t="s">
        <v>512</v>
      </c>
      <c r="Z49" s="159" t="s">
        <v>484</v>
      </c>
      <c r="AA49" s="159" t="s">
        <v>484</v>
      </c>
      <c r="AB49" s="160" t="s">
        <v>485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478</v>
      </c>
      <c r="S51" s="159" t="s">
        <v>513</v>
      </c>
      <c r="T51" s="159" t="s">
        <v>484</v>
      </c>
      <c r="U51" s="159" t="s">
        <v>484</v>
      </c>
      <c r="V51" s="160" t="s">
        <v>485</v>
      </c>
      <c r="W51" s="95"/>
      <c r="X51" s="159" t="s">
        <v>478</v>
      </c>
      <c r="Y51" s="159" t="s">
        <v>513</v>
      </c>
      <c r="Z51" s="159" t="s">
        <v>484</v>
      </c>
      <c r="AA51" s="159" t="s">
        <v>484</v>
      </c>
      <c r="AB51" s="160" t="s">
        <v>485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478</v>
      </c>
      <c r="E56" s="158" t="s">
        <v>487</v>
      </c>
      <c r="F56" s="157" t="s">
        <v>484</v>
      </c>
      <c r="G56" s="157" t="s">
        <v>484</v>
      </c>
      <c r="H56" s="157" t="s">
        <v>485</v>
      </c>
      <c r="I56" s="95"/>
      <c r="J56" s="159" t="s">
        <v>478</v>
      </c>
      <c r="K56" s="159" t="s">
        <v>487</v>
      </c>
      <c r="L56" s="159" t="s">
        <v>484</v>
      </c>
      <c r="M56" s="159" t="s">
        <v>484</v>
      </c>
      <c r="N56" s="160" t="s">
        <v>485</v>
      </c>
      <c r="O56" s="34"/>
      <c r="P56" s="96"/>
      <c r="Q56" s="87" t="s">
        <v>343</v>
      </c>
      <c r="R56" s="166" t="s">
        <v>478</v>
      </c>
      <c r="S56" s="159" t="s">
        <v>514</v>
      </c>
      <c r="T56" s="159" t="s">
        <v>484</v>
      </c>
      <c r="U56" s="159" t="s">
        <v>484</v>
      </c>
      <c r="V56" s="160" t="s">
        <v>485</v>
      </c>
      <c r="W56" s="95"/>
      <c r="X56" s="159" t="s">
        <v>478</v>
      </c>
      <c r="Y56" s="159" t="s">
        <v>514</v>
      </c>
      <c r="Z56" s="159" t="s">
        <v>484</v>
      </c>
      <c r="AA56" s="159" t="s">
        <v>484</v>
      </c>
      <c r="AB56" s="160" t="s">
        <v>485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478</v>
      </c>
      <c r="E64" s="158" t="s">
        <v>488</v>
      </c>
      <c r="F64" s="157" t="s">
        <v>484</v>
      </c>
      <c r="G64" s="157" t="s">
        <v>484</v>
      </c>
      <c r="H64" s="157" t="s">
        <v>485</v>
      </c>
      <c r="I64" s="95"/>
      <c r="J64" s="159" t="s">
        <v>478</v>
      </c>
      <c r="K64" s="159" t="s">
        <v>488</v>
      </c>
      <c r="L64" s="159" t="s">
        <v>484</v>
      </c>
      <c r="M64" s="159" t="s">
        <v>484</v>
      </c>
      <c r="N64" s="160" t="s">
        <v>485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478</v>
      </c>
      <c r="E66" s="158" t="s">
        <v>489</v>
      </c>
      <c r="F66" s="157" t="s">
        <v>484</v>
      </c>
      <c r="G66" s="157" t="s">
        <v>484</v>
      </c>
      <c r="H66" s="157" t="s">
        <v>485</v>
      </c>
      <c r="I66" s="95"/>
      <c r="J66" s="159" t="s">
        <v>478</v>
      </c>
      <c r="K66" s="159" t="s">
        <v>489</v>
      </c>
      <c r="L66" s="159" t="s">
        <v>484</v>
      </c>
      <c r="M66" s="159" t="s">
        <v>484</v>
      </c>
      <c r="N66" s="160" t="s">
        <v>485</v>
      </c>
      <c r="O66" s="34"/>
      <c r="P66" s="96"/>
      <c r="Q66" s="102" t="s">
        <v>361</v>
      </c>
      <c r="R66" s="141"/>
      <c r="S66" s="143">
        <v>2.7029334296666229E-4</v>
      </c>
      <c r="T66" s="103"/>
      <c r="U66" s="103"/>
      <c r="V66" s="103" t="s">
        <v>517</v>
      </c>
      <c r="W66" s="104"/>
      <c r="X66" s="103"/>
      <c r="Y66" s="143">
        <v>2.7029334296666229E-4</v>
      </c>
      <c r="Z66" s="103"/>
      <c r="AA66" s="103"/>
      <c r="AB66" s="103" t="s">
        <v>517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478</v>
      </c>
      <c r="E67" s="162" t="s">
        <v>490</v>
      </c>
      <c r="F67" s="163" t="s">
        <v>484</v>
      </c>
      <c r="G67" s="163" t="s">
        <v>484</v>
      </c>
      <c r="H67" s="163" t="s">
        <v>485</v>
      </c>
      <c r="I67" s="108"/>
      <c r="J67" s="164" t="s">
        <v>478</v>
      </c>
      <c r="K67" s="164" t="s">
        <v>490</v>
      </c>
      <c r="L67" s="164" t="s">
        <v>484</v>
      </c>
      <c r="M67" s="164" t="s">
        <v>484</v>
      </c>
      <c r="N67" s="165" t="s">
        <v>485</v>
      </c>
      <c r="O67" s="109"/>
      <c r="P67" s="110"/>
      <c r="Q67" s="111" t="s">
        <v>363</v>
      </c>
      <c r="R67" s="142"/>
      <c r="S67" s="144">
        <v>9.9577485481904052E-3</v>
      </c>
      <c r="T67" s="112"/>
      <c r="U67" s="112"/>
      <c r="V67" s="112" t="s">
        <v>517</v>
      </c>
      <c r="W67" s="113"/>
      <c r="X67" s="114"/>
      <c r="Y67" s="144">
        <v>9.9577485481904052E-3</v>
      </c>
      <c r="Z67" s="112"/>
      <c r="AA67" s="112"/>
      <c r="AB67" s="112" t="s">
        <v>517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6FAFFAC-974B-415D-BA85-1D0AD70087E3}"/>
</file>

<file path=customXml/itemProps4.xml><?xml version="1.0" encoding="utf-8"?>
<ds:datastoreItem xmlns:ds="http://schemas.openxmlformats.org/officeDocument/2006/customXml" ds:itemID="{5A99C7C5-6587-475F-9430-71771B09ECC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b901f669-60e7-4838-8ac2-173732a7403b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231fb313-fadf-4e48-aadb-6adb3283951d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2026-04-13T09:34:00Z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867200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