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<sst xmlns="http://schemas.openxmlformats.org/spreadsheetml/2006/main" count="1339" uniqueCount="573">
  <si>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</si>
  <si>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</si>
  <si>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</si>
  <si>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</si>
  <si>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</si>
  <si>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</si>
  <si>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</si>
  <si>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</si>
  <si>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</si>
  <si>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</si>
  <si>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</si>
  <si>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</si>
  <si>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</si>
  <si>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</si>
  <si>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</si>
  <si>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</si>
  <si>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</si>
  <si>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</si>
  <si>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</si>
  <si>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</si>
  <si>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</si>
  <si>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</si>
  <si>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</si>
  <si>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</si>
  <si>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</si>
  <si>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</si>
  <si>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</si>
  <si>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</si>
  <si>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</si>
  <si>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</si>
  <si>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</si>
  <si>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</si>
  <si>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</si>
  <si>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</si>
  <si>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</si>
  <si>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</si>
  <si>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</si>
  <si>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</si>
  <si>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</si>
  <si>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</si>
  <si>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</si>
  <si>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</si>
  <si>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</si>
  <si>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</si>
  <si>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</si>
  <si>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</si>
  <si>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</si>
  <si>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</si>
  <si>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</si>
  <si>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</si>
  <si>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</si>
  <si>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</si>
  <si>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</si>
  <si>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</si>
  <si>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</si>
  <si>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</si>
  <si>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</si>
  <si>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</si>
  <si>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</si>
  <si>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</si>
  <si>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</si>
  <si>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</si>
  <si>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</si>
  <si>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</si>
  <si>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</si>
  <si>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</si>
  <si>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</si>
  <si>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</si>
  <si>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</si>
  <si>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</si>
  <si>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</si>
  <si>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</si>
  <si>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</si>
  <si>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</si>
  <si>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</si>
  <si>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</si>
  <si>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</si>
  <si>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</si>
  <si>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</si>
  <si>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</si>
  <si>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</si>
  <si>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</si>
  <si>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</si>
  <si>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</si>
  <si>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</si>
  <si>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</si>
  <si>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</si>
  <si>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</si>
  <si>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</si>
  <si>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</si>
  <si>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</si>
  <si>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</si>
  <si>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</si>
  <si>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</si>
  <si>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</si>
  <si>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</si>
  <si>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</si>
  <si>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</si>
  <si>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</si>
  <si>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</si>
  <si>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</si>
  <si>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</si>
  <si>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</si>
  <si>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</si>
  <si>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</si>
  <si>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</si>
  <si>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</si>
  <si>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</si>
  <si>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</si>
  <si>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</si>
  <si>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</si>
  <si>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</si>
  <si>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</si>
  <si>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</si>
  <si>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</si>
  <si>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</si>
  <si>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</si>
  <si>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</si>
  <si>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</si>
  <si>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</si>
  <si>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</si>
  <si>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</si>
  <si>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</si>
  <si>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</si>
  <si>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</si>
  <si>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</si>
  <si>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</si>
  <si>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</si>
  <si>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</si>
  <si>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</si>
  <si>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</si>
  <si>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</si>
  <si>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</si>
  <si>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</si>
  <si>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</si>
  <si>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</si>
  <si>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</si>
  <si>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</si>
  <si>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</si>
  <si>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</si>
  <si>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</si>
  <si>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</si>
  <si>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</si>
  <si>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</si>
  <si>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</si>
  <si>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</si>
  <si>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</si>
  <si>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</si>
  <si>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</si>
  <si>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</si>
  <si>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</si>
  <si>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</si>
  <si>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</si>
  <si>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</si>
  <si>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</si>
  <si>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</si>
  <si>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</si>
  <si>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</si>
  <si>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</si>
  <si>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</si>
  <si>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</si>
  <si>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</si>
  <si>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</si>
  <si>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</si>
  <si>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</si>
  <si>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</si>
  <si>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</si>
  <si>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</si>
  <si>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</si>
  <si>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</si>
  <si>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</si>
  <si>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</si>
  <si>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</si>
  <si>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</si>
  <si>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</si>
  <si>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</si>
  <si>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</si>
  <si>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</si>
  <si>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</si>
  <si>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</si>
  <si>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</si>
  <si>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</si>
  <si>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</si>
  <si>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</si>
  <si>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</si>
  <si>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</si>
  <si>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</si>
  <si>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</si>
  <si>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</si>
  <si>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</si>
  <si>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</si>
  <si>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</si>
  <si>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</si>
  <si>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</si>
  <si>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</si>
  <si>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</si>
  <si>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</si>
  <si>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</si>
  <si>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</si>
  <si>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</si>
  <si>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</si>
  <si>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</si>
  <si>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</si>
  <si>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</si>
  <si>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</si>
  <si>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</si>
  <si>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</si>
  <si>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</si>
  <si>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</si>
  <si>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</si>
  <si>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</si>
  <si>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</si>
  <si>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</si>
  <si>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</si>
  <si>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</si>
  <si>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</si>
  <si>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</si>
  <si>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</si>
  <si>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</si>
  <si>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</si>
  <si>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</si>
  <si>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</si>
  <si>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</si>
  <si>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</si>
  <si>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</si>
  <si>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</si>
  <si>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</si>
  <si>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</si>
  <si>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</si>
  <si>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</si>
  <si>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</si>
  <si>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</si>
  <si>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</si>
  <si>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</si>
  <si>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</si>
  <si>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</si>
  <si>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</si>
  <si>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</si>
  <si>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</si>
  <si>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</si>
  <si>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</si>
  <si>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</si>
  <si>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</si>
  <si>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</si>
  <si>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</si>
  <si>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</si>
  <si>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</si>
  <si>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</si>
  <si>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</si>
  <si>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</si>
  <si>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</si>
  <si>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</si>
  <si>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</si>
  <si>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</si>
  <si>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</si>
  <si>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</si>
  <si>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</si>
  <si>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</si>
  <si>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</si>
  <si>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</si>
  <si>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</si>
  <si>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</si>
  <si>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</si>
  <si>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</si>
  <si>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</si>
  <si>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</si>
  <si>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</si>
  <si>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</si>
  <si>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</si>
  <si>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</si>
  <si>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</si>
  <si>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</si>
  <si>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</si>
  <si>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</si>
  <si>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</si>
  <si>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</si>
  <si>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</si>
  <si>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</si>
  <si>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</si>
  <si>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</si>
  <si>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</si>
  <si>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</si>
  <si>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</si>
  <si>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</si>
  <si>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</si>
  <si>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</si>
  <si>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</si>
  <si>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</si>
  <si>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</si>
  <si>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</si>
  <si>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</si>
  <si>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</si>
  <si>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</si>
  <si>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</si>
  <si>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</si>
  <si>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</si>
  <si>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</si>
  <si>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</si>
  <si>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</si>
  <si>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</si>
  <si>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</si>
  <si>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</si>
  <si>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</si>
  <si>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</si>
  <si>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</si>
  <si>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</si>
  <si>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</si>
  <si>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</si>
  <si>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</si>
  <si>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</si>
  <si>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</si>
  <si>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</si>
  <si>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</si>
  <si>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</si>
  <si>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</si>
  <si>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</si>
  <si>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</si>
  <si>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</si>
  <si>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</si>
  <si>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</si>
  <si>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</si>
  <si>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</si>
  <si>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</si>
  <si>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</si>
  <si>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</si>
  <si>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</si>
  <si>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</si>
  <si>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</si>
  <si>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</si>
  <si>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</si>
  <si>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</si>
  <si>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</si>
  <si>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</si>
  <si>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</si>
  <si>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</si>
  <si>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</si>
  <si>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</si>
  <si>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</si>
  <si>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</si>
  <si>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</si>
  <si>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</si>
  <si>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</si>
  <si>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</si>
  <si>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</si>
  <si>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</si>
  <si>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</si>
  <si>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</si>
  <si>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</si>
  <si>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</si>
  <si>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</si>
  <si>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</si>
  <si>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</si>
  <si>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</si>
  <si>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</si>
  <si>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</si>
  <si>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</si>
  <si>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</si>
  <si>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</si>
  <si>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</si>
  <si>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</si>
  <si>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</si>
  <si>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</si>
  <si>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</si>
  <si>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</si>
  <si>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</si>
  <si>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</si>
  <si>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</si>
  <si>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</si>
  <si>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</si>
  <si>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</si>
  <si>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</si>
  <si>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</si>
  <si>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</si>
  <si>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</si>
  <si>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</si>
  <si>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</si>
  <si>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</si>
  <si>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</si>
  <si>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</si>
  <si>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</si>
  <si>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</si>
  <si>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</si>
  <si>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</si>
  <si>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</si>
  <si>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</si>
  <si>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</si>
  <si>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</si>
  <si>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</si>
  <si>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</si>
  <si>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</si>
  <si>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</si>
  <si>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</si>
  <si>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</si>
  <si>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5B343</t>
  </si>
  <si>
    <t>Other Facilities Decommissioning LLW</t>
  </si>
  <si>
    <t>Nuclear Decommissioning Authority</t>
  </si>
  <si>
    <t>Nuclear Restoration Services Ltd (NRS)</t>
  </si>
  <si>
    <t>LLW</t>
  </si>
  <si>
    <t>Programme data is based on Life Time Plan 2024 dataset generated in December 2023.</t>
  </si>
  <si>
    <t>Decommissioning of a range of active facilities.</t>
  </si>
  <si>
    <t>Plant equipment, pipework, ducting and structures. Items will be size reduced where practicable during decommissioning.</t>
  </si>
  <si>
    <t>4% of the waste stream will be supercompacted in 200L drums before being placed in HHISOs. HHISOs filled with bulk waste, compacted drums, or a mix of both will be encapsulated before final disposal.</t>
  </si>
  <si>
    <t>These wastes arise from the decommissioning of a variety of facilities.</t>
  </si>
  <si>
    <t>Yes</t>
  </si>
  <si>
    <t>Neutral</t>
  </si>
  <si>
    <t xml:space="preserve">Aluminium (0.05%), Asphalt (TR), Brick/Rubble (19.05%), Cementitious material (e.g. concrete) (56.13%), Ceramics (TR), Glass (0.03%), Mild Steel (10.76%), Other (TR), Other metal (TR), Other organics (TR), Paper (0.03%), Plastic (0.79%), Rubber (0.11%), Sources (TR), Stainless steel (12.50%), Sweepings (0.42%), WEEE containing hazardous components (0.03%), WEEE not containing hazardous components (0.01%), Wood/ Wood composite (0.07%). </t>
  </si>
  <si>
    <t>= 12.5</t>
  </si>
  <si>
    <t>Assumed M316</t>
  </si>
  <si>
    <t>= 10.8</t>
  </si>
  <si>
    <t>Ferrous metals includes mild steel, proportions unknown at present.</t>
  </si>
  <si>
    <t>= 0</t>
  </si>
  <si>
    <t>= 0.05</t>
  </si>
  <si>
    <t xml:space="preserve">Other metal TR, Sources 0.01%, WEEE containing hazardous components 0.03%, WEEE not containing hazardous components 0.01% </t>
  </si>
  <si>
    <t>= 0.11</t>
  </si>
  <si>
    <t>= 0.03</t>
  </si>
  <si>
    <t>= 0.07</t>
  </si>
  <si>
    <t>= 0.40</t>
  </si>
  <si>
    <t>NE</t>
  </si>
  <si>
    <t>TR</t>
  </si>
  <si>
    <t>&lt; 0.01</t>
  </si>
  <si>
    <t>TR 0.01</t>
  </si>
  <si>
    <t>Other organics 0.01%, Other TR</t>
  </si>
  <si>
    <t>= 19.1</t>
  </si>
  <si>
    <t>= 56.1</t>
  </si>
  <si>
    <t>Ceramics TR, Glass 0.03%</t>
  </si>
  <si>
    <t>= 0.42</t>
  </si>
  <si>
    <t>Decontamination agents likely to be present in trace amounts.</t>
  </si>
  <si>
    <t>45.78% by wt of all metals will be sheet from ventilation and ducting. Assumed sheet metal thickness is of a range between 1.6-2.5mm.
25.42% by wt of all metals will be bulk from tanks and gloveboxes.</t>
  </si>
  <si>
    <t>= 11</t>
  </si>
  <si>
    <t>Drying Oven, Glass Sample Enclosure, Pump, Glovebox, Frisking Probe, Hand and Foot Monitor, Thermo Scientific Mobile Aerosol Monitor FHT 58L Fed Via Isolator GID6/1, Air Sampler</t>
  </si>
  <si>
    <t>= 10</t>
  </si>
  <si>
    <t>Vacuum Cleaners</t>
  </si>
  <si>
    <t>= 1</t>
  </si>
  <si>
    <t>Lamp</t>
  </si>
  <si>
    <t>&gt; 100</t>
  </si>
  <si>
    <t>498 Sources in total. Mixture of solid and liquid sources.</t>
  </si>
  <si>
    <t>On-site</t>
  </si>
  <si>
    <t>= 4.0</t>
  </si>
  <si>
    <t>= 100.0</t>
  </si>
  <si>
    <t>1.4.2025 - 31.3.2026</t>
  </si>
  <si>
    <t>= 27.7</t>
  </si>
  <si>
    <t>0.80</t>
  </si>
  <si>
    <t>1.20</t>
  </si>
  <si>
    <t>1.4.2026 - 31.3.2027</t>
  </si>
  <si>
    <t>&lt; 0.1</t>
  </si>
  <si>
    <t>1.4.2028 - 31.3.2029</t>
  </si>
  <si>
    <t>= 44.1</t>
  </si>
  <si>
    <t>1.4.2029 - 31.3.2030</t>
  </si>
  <si>
    <t>= 48.5</t>
  </si>
  <si>
    <t>1.4.2033 - 31.3.2034</t>
  </si>
  <si>
    <t>1.4.2034 - 31.3.2035</t>
  </si>
  <si>
    <t>= 79.7</t>
  </si>
  <si>
    <t>1.4.2035 - 31.3.2036</t>
  </si>
  <si>
    <t>= 41.6</t>
  </si>
  <si>
    <t>1.4.2045 - 31.3.2046</t>
  </si>
  <si>
    <t>= 6.4</t>
  </si>
  <si>
    <t>1.4.2046 - 31.3.2047</t>
  </si>
  <si>
    <t>= 0.9</t>
  </si>
  <si>
    <t>1.4.2047 - 31.3.2048</t>
  </si>
  <si>
    <t>= 0.4</t>
  </si>
  <si>
    <t>1.4.2050 - 31.3.2051</t>
  </si>
  <si>
    <t>= 211.6</t>
  </si>
  <si>
    <t>1.4.2064 - 31.3.2065</t>
  </si>
  <si>
    <t>= 13.1</t>
  </si>
  <si>
    <t>1.4.2065 - 31.3.2066</t>
  </si>
  <si>
    <t>= 13.9</t>
  </si>
  <si>
    <t>1.4.2066 - 31.3.2067</t>
  </si>
  <si>
    <t>1.4.2067 - 31.3.2068</t>
  </si>
  <si>
    <t>1.4.2068 - 31.3.2069</t>
  </si>
  <si>
    <t>= 1.5</t>
  </si>
  <si>
    <t>1.4.2069 - 31.3.2070</t>
  </si>
  <si>
    <t>1.4.2071 - 31.3.2072</t>
  </si>
  <si>
    <t>= 7.4</t>
  </si>
  <si>
    <t>1.4.2072 - 31.3.2073</t>
  </si>
  <si>
    <t>= 22.5</t>
  </si>
  <si>
    <t>1.4.2073 - 31.3.2074</t>
  </si>
  <si>
    <t>1.4.2074 - 31.3.2075</t>
  </si>
  <si>
    <t>= 113.4</t>
  </si>
  <si>
    <t>1.4.2075 - 31.3.2076</t>
  </si>
  <si>
    <t>= 335.5</t>
  </si>
  <si>
    <t>1.4.2076 - 31.3.2077</t>
  </si>
  <si>
    <t>1.4.2077 - 31.3.2078</t>
  </si>
  <si>
    <t>= 0.1</t>
  </si>
  <si>
    <t>1.4.2078 - 31.3.2079</t>
  </si>
  <si>
    <t>= 0.2</t>
  </si>
  <si>
    <t>Non IP-2 rated 1/2 Height ISO (DC02)</t>
  </si>
  <si>
    <t xml:space="preserve"> 100.0</t>
  </si>
  <si>
    <t xml:space="preserve"> 8.0</t>
  </si>
  <si>
    <t>15.6</t>
  </si>
  <si>
    <t>128</t>
  </si>
  <si>
    <t>Dounreay LLWDV</t>
  </si>
  <si>
    <t>Metal treatment facility</t>
  </si>
  <si>
    <t>~ 8.0</t>
  </si>
  <si>
    <t>GREEN</t>
  </si>
  <si>
    <t>Trials have progressed to open the Metal Treatment Route. It is expected that the waste route will open in 2025. The metallic waste treatment route 8% remains indicative and is subject to futher review  and characterisation by NRS Dounreay.</t>
  </si>
  <si>
    <t>Incineration facility</t>
  </si>
  <si>
    <t>This opportunity is still at an early stage of development.  A small scale trial has taken place.  This can potentially divert up to all compactable LLW. The incinerables waste route 4% is theoretical maximum based on 100% drummed LLW being suitable for incineration. The 4% is subject to further review by NRS Dounreay.</t>
  </si>
  <si>
    <t>Likely to be present at low concentrations.</t>
  </si>
  <si>
    <t>Unlikely to be present.</t>
  </si>
  <si>
    <t>Likely to be present as oxide, nitrate and metal.</t>
  </si>
  <si>
    <t>Likely to be present as oxide or nitrate.</t>
  </si>
  <si>
    <t>Based on actuals data from Dounreay's waste consignment system. Data considered acceptable for 2025 submission.</t>
  </si>
  <si>
    <t xml:space="preserve">For LLW, waste will be grouted into non IP rated HHISOs through a dedicated grouting facility.
</t>
  </si>
  <si>
    <t xml:space="preserve"> NRS Dounreay uses 3:1 PFA: OPC ~35% water content and plasticiser. </t>
  </si>
  <si>
    <t>The waste loading value is a rough average using previously consigned waste data. Waste loading per ISO can vary significantly, based on how the container is loaded. In general, bulk items lead to a lower waste loading value whereas compactable items lead to a higher one. Most containers contain a mix of the two.</t>
  </si>
  <si>
    <t>The waste will consist of large uncompactable items and 200 litre drums that have already been compacted. The waste will be loaded into alternative non-IP2 rated LLW Disposal HHISO for transfer to the DSRL LLW Disposal Facility. Each HHISO may have other LLW items in the final HHISO.</t>
  </si>
  <si>
    <t>The radioactivity arises from contamination of a range of active facilities.</t>
  </si>
  <si>
    <t>Best estimate available, within a factor of 10 for arisings.</t>
  </si>
  <si>
    <t>Based on consignor's records on Data Management System.</t>
  </si>
  <si>
    <t>=</t>
  </si>
  <si>
    <t>0.60</t>
  </si>
  <si>
    <t>~ 2.0</t>
  </si>
  <si>
    <t>Non-standard</t>
  </si>
  <si>
    <t>This value is the midpoint between a range of densities going from 1.49-2.47. These were taken from HHISOs disposed of in NRSD LLW Disposal Vaults.</t>
  </si>
  <si>
    <t>5.00E-10</t>
  </si>
  <si>
    <t>C</t>
  </si>
  <si>
    <t>2</t>
  </si>
  <si>
    <t>1.47E-09</t>
  </si>
  <si>
    <t>7.14E-15</t>
  </si>
  <si>
    <t>2.36E-09</t>
  </si>
  <si>
    <t>7.10E-16</t>
  </si>
  <si>
    <t>1.68E-06</t>
  </si>
  <si>
    <t>9.86E-09</t>
  </si>
  <si>
    <t>3.74E-05</t>
  </si>
  <si>
    <t>9.66E-14</t>
  </si>
  <si>
    <t>5.61E-11</t>
  </si>
  <si>
    <t>9.92E-14</t>
  </si>
  <si>
    <t>1.05E-08</t>
  </si>
  <si>
    <t>2.77E-07</t>
  </si>
  <si>
    <t>6.54E-08</t>
  </si>
  <si>
    <t>3.69E-07</t>
  </si>
  <si>
    <t>9.01E-05</t>
  </si>
  <si>
    <t>3.12E-06</t>
  </si>
  <si>
    <t>3.00E-16</t>
  </si>
  <si>
    <t>4.11E-06</t>
  </si>
  <si>
    <t>1.98E-13</t>
  </si>
  <si>
    <t>8.51E-07</t>
  </si>
  <si>
    <t>1.19E-06</t>
  </si>
  <si>
    <t>1.08E-15</t>
  </si>
  <si>
    <t>8.31E-16</t>
  </si>
  <si>
    <t>7.52E-14</t>
  </si>
  <si>
    <t>6.21E-20</t>
  </si>
  <si>
    <t>1.83E-14</t>
  </si>
  <si>
    <t>3.20E-16</t>
  </si>
  <si>
    <t>7.82E-14</t>
  </si>
  <si>
    <t>7.53E-14</t>
  </si>
  <si>
    <t>5.87E-09</t>
  </si>
  <si>
    <t>6.40E-20</t>
  </si>
  <si>
    <t>1.41E-11</t>
  </si>
  <si>
    <t>6.22E-16</t>
  </si>
  <si>
    <t>7.73E-09</t>
  </si>
  <si>
    <t>8.72E-13</t>
  </si>
  <si>
    <t>2.75E-11</t>
  </si>
  <si>
    <t>6.49E-09</t>
  </si>
  <si>
    <t>3.48E-16</t>
  </si>
  <si>
    <t>2.55E-07</t>
  </si>
  <si>
    <t>6.87E-09</t>
  </si>
  <si>
    <t>9.10E-09</t>
  </si>
  <si>
    <t>2.81E-11</t>
  </si>
  <si>
    <t>5.58E-06</t>
  </si>
  <si>
    <t>9.65E-06</t>
  </si>
  <si>
    <t>6.92E-06</t>
  </si>
  <si>
    <t>1.41E-04</t>
  </si>
  <si>
    <t>5.00E-11</t>
  </si>
  <si>
    <t>1.51E-05</t>
  </si>
  <si>
    <t>2.92E-07</t>
  </si>
  <si>
    <t>9.48E-14</t>
  </si>
  <si>
    <t>2.44E-07</t>
  </si>
  <si>
    <t>6.55E-08</t>
  </si>
  <si>
    <t>6.87E-07</t>
  </si>
  <si>
    <t>Dounreay</t>
  </si>
  <si>
    <t>1028.8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</si>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</sst>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570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439</v>
      </c>
      <c r="E15" s="254"/>
      <c r="F15" s="254"/>
      <c r="G15" s="254"/>
      <c r="H15" s="255"/>
      <c r="I15" s="251" t="s">
        <v>440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443</v>
      </c>
      <c r="E16" s="254"/>
      <c r="F16" s="254"/>
      <c r="G16" s="254"/>
      <c r="H16" s="255"/>
      <c r="I16" s="251" t="s">
        <v>444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445</v>
      </c>
      <c r="E17" s="254"/>
      <c r="F17" s="254"/>
      <c r="G17" s="254"/>
      <c r="H17" s="255"/>
      <c r="I17" s="251" t="s">
        <v>446</v>
      </c>
      <c r="J17" s="252"/>
      <c r="N17" s="192"/>
      <c r="O17" s="182"/>
      <c r="P17" s="171"/>
    </row>
    <row r="18" spans="1:16" s="6" customFormat="1" ht="12.75" customHeight="1" x14ac:dyDescent="0.25">
      <c r="A18" s="254"/>
      <c r="B18" s="254"/>
      <c r="C18" s="9"/>
      <c r="D18" s="253" t="s">
        <v>447</v>
      </c>
      <c r="E18" s="254"/>
      <c r="F18" s="254"/>
      <c r="G18" s="254"/>
      <c r="H18" s="255"/>
      <c r="I18" s="251" t="s">
        <v>448</v>
      </c>
      <c r="J18" s="252"/>
      <c r="N18" s="181"/>
      <c r="O18" s="182"/>
      <c r="P18" s="171"/>
    </row>
    <row r="19" spans="1:16" s="6" customFormat="1" ht="12.75" customHeight="1" x14ac:dyDescent="0.25">
      <c r="A19" s="254"/>
      <c r="B19" s="254"/>
      <c r="C19" s="9"/>
      <c r="D19" s="253" t="s">
        <v>449</v>
      </c>
      <c r="E19" s="254"/>
      <c r="F19" s="254"/>
      <c r="G19" s="254"/>
      <c r="H19" s="255"/>
      <c r="I19" s="251" t="s">
        <v>422</v>
      </c>
      <c r="J19" s="252"/>
      <c r="N19" s="181"/>
      <c r="O19" s="182"/>
      <c r="P19" s="171"/>
    </row>
    <row r="20" spans="1:16" s="6" customFormat="1" ht="12.75" customHeight="1" x14ac:dyDescent="0.25">
      <c r="A20" s="254"/>
      <c r="B20" s="254"/>
      <c r="C20" s="9"/>
      <c r="D20" s="253" t="s">
        <v>450</v>
      </c>
      <c r="E20" s="254"/>
      <c r="F20" s="254"/>
      <c r="G20" s="254"/>
      <c r="H20" s="255"/>
      <c r="I20" s="251" t="s">
        <v>451</v>
      </c>
      <c r="J20" s="252"/>
      <c r="N20" s="181"/>
      <c r="O20" s="182"/>
      <c r="P20" s="171"/>
    </row>
    <row r="21" spans="1:16" s="6" customFormat="1" ht="12.75" customHeight="1" x14ac:dyDescent="0.25">
      <c r="A21" s="254"/>
      <c r="B21" s="254"/>
      <c r="C21" s="9"/>
      <c r="D21" s="253" t="s">
        <v>452</v>
      </c>
      <c r="E21" s="254"/>
      <c r="F21" s="254"/>
      <c r="G21" s="254"/>
      <c r="H21" s="255"/>
      <c r="I21" s="251" t="s">
        <v>453</v>
      </c>
      <c r="J21" s="252"/>
      <c r="N21" s="181"/>
      <c r="O21" s="182"/>
      <c r="P21" s="171"/>
    </row>
    <row r="22" spans="1:16" s="6" customFormat="1" ht="12.75" customHeight="1" x14ac:dyDescent="0.25">
      <c r="A22" s="254"/>
      <c r="B22" s="254"/>
      <c r="C22" s="9"/>
      <c r="D22" s="253" t="s">
        <v>454</v>
      </c>
      <c r="E22" s="254"/>
      <c r="F22" s="254"/>
      <c r="G22" s="254"/>
      <c r="H22" s="255"/>
      <c r="I22" s="251" t="s">
        <v>455</v>
      </c>
      <c r="J22" s="252"/>
      <c r="N22" s="181"/>
      <c r="O22" s="182"/>
      <c r="P22" s="171"/>
    </row>
    <row r="23" spans="1:16" s="6" customFormat="1" ht="12.75" customHeight="1" x14ac:dyDescent="0.25">
      <c r="A23" s="254"/>
      <c r="B23" s="254"/>
      <c r="C23" s="9"/>
      <c r="D23" s="253" t="s">
        <v>456</v>
      </c>
      <c r="E23" s="254"/>
      <c r="F23" s="254"/>
      <c r="G23" s="254"/>
      <c r="H23" s="255"/>
      <c r="I23" s="251" t="s">
        <v>457</v>
      </c>
      <c r="J23" s="252"/>
      <c r="N23" s="181"/>
      <c r="O23" s="182"/>
      <c r="P23" s="171"/>
    </row>
    <row r="24" spans="1:16" s="6" customFormat="1" ht="12.75" customHeight="1" x14ac:dyDescent="0.25">
      <c r="A24" s="254"/>
      <c r="B24" s="254"/>
      <c r="C24" s="9"/>
      <c r="D24" s="253" t="s">
        <v>458</v>
      </c>
      <c r="E24" s="254"/>
      <c r="F24" s="254"/>
      <c r="G24" s="254"/>
      <c r="H24" s="255"/>
      <c r="I24" s="251" t="s">
        <v>459</v>
      </c>
      <c r="J24" s="252"/>
      <c r="N24" s="181"/>
      <c r="O24" s="182"/>
      <c r="P24" s="171"/>
    </row>
    <row r="25" spans="1:16" s="6" customFormat="1" ht="12.75" customHeight="1" x14ac:dyDescent="0.25">
      <c r="A25" s="254"/>
      <c r="B25" s="254"/>
      <c r="C25" s="9"/>
      <c r="D25" s="253" t="s">
        <v>460</v>
      </c>
      <c r="E25" s="254"/>
      <c r="F25" s="254"/>
      <c r="G25" s="254"/>
      <c r="H25" s="255"/>
      <c r="I25" s="251" t="s">
        <v>461</v>
      </c>
      <c r="J25" s="252"/>
      <c r="N25" s="181"/>
      <c r="O25" s="182"/>
      <c r="P25" s="171"/>
    </row>
    <row r="26" spans="1:16" s="6" customFormat="1" ht="12.75" customHeight="1" x14ac:dyDescent="0.25">
      <c r="A26" s="254"/>
      <c r="B26" s="254"/>
      <c r="C26" s="9"/>
      <c r="D26" s="253" t="s">
        <v>462</v>
      </c>
      <c r="E26" s="254"/>
      <c r="F26" s="254"/>
      <c r="G26" s="254"/>
      <c r="H26" s="255"/>
      <c r="I26" s="251" t="s">
        <v>463</v>
      </c>
      <c r="J26" s="252"/>
      <c r="N26" s="181"/>
      <c r="O26" s="182"/>
      <c r="P26" s="171"/>
    </row>
    <row r="27" spans="1:16" s="6" customFormat="1" ht="12.75" customHeight="1" x14ac:dyDescent="0.25">
      <c r="A27" s="254"/>
      <c r="B27" s="254"/>
      <c r="C27" s="9"/>
      <c r="D27" s="253" t="s">
        <v>464</v>
      </c>
      <c r="E27" s="254"/>
      <c r="F27" s="254"/>
      <c r="G27" s="254"/>
      <c r="H27" s="255"/>
      <c r="I27" s="251" t="s">
        <v>465</v>
      </c>
      <c r="J27" s="252"/>
      <c r="N27" s="181"/>
      <c r="O27" s="182"/>
      <c r="P27" s="171"/>
    </row>
    <row r="28" spans="1:16" s="6" customFormat="1" ht="12.75" customHeight="1" x14ac:dyDescent="0.25">
      <c r="A28" s="254"/>
      <c r="B28" s="254"/>
      <c r="C28" s="9"/>
      <c r="D28" s="253" t="s">
        <v>466</v>
      </c>
      <c r="E28" s="254"/>
      <c r="F28" s="254"/>
      <c r="G28" s="254"/>
      <c r="H28" s="255"/>
      <c r="I28" s="251" t="s">
        <v>465</v>
      </c>
      <c r="J28" s="252"/>
      <c r="N28" s="181"/>
      <c r="O28" s="182"/>
      <c r="P28" s="171"/>
    </row>
    <row r="29" spans="1:16" s="6" customFormat="1" ht="12.75" customHeight="1" x14ac:dyDescent="0.25">
      <c r="A29" s="254"/>
      <c r="B29" s="254"/>
      <c r="C29" s="9"/>
      <c r="D29" s="253" t="s">
        <v>467</v>
      </c>
      <c r="E29" s="254"/>
      <c r="F29" s="254"/>
      <c r="G29" s="254"/>
      <c r="H29" s="255"/>
      <c r="I29" s="251" t="s">
        <v>465</v>
      </c>
      <c r="J29" s="252"/>
      <c r="N29" s="181"/>
      <c r="O29" s="182"/>
      <c r="P29" s="171"/>
    </row>
    <row r="30" spans="1:16" s="6" customFormat="1" ht="12.75" customHeight="1" x14ac:dyDescent="0.25">
      <c r="A30" s="254"/>
      <c r="B30" s="254"/>
      <c r="C30" s="9"/>
      <c r="D30" s="253" t="s">
        <v>468</v>
      </c>
      <c r="E30" s="254"/>
      <c r="F30" s="254"/>
      <c r="G30" s="254"/>
      <c r="H30" s="255"/>
      <c r="I30" s="251" t="s">
        <v>469</v>
      </c>
      <c r="J30" s="252"/>
      <c r="N30" s="181"/>
      <c r="O30" s="182"/>
      <c r="P30" s="171"/>
    </row>
    <row r="31" spans="1:16" s="6" customFormat="1" ht="12.75" customHeight="1" x14ac:dyDescent="0.25">
      <c r="A31" s="254"/>
      <c r="B31" s="254"/>
      <c r="C31" s="9"/>
      <c r="D31" s="253" t="s">
        <v>470</v>
      </c>
      <c r="E31" s="254"/>
      <c r="F31" s="254"/>
      <c r="G31" s="254"/>
      <c r="H31" s="255"/>
      <c r="I31" s="251" t="s">
        <v>444</v>
      </c>
      <c r="J31" s="252"/>
      <c r="N31" s="181"/>
      <c r="O31" s="182"/>
      <c r="P31" s="171"/>
    </row>
    <row r="32" spans="1:16" s="6" customFormat="1" ht="12.75" customHeight="1" x14ac:dyDescent="0.25">
      <c r="A32" s="254"/>
      <c r="B32" s="254"/>
      <c r="C32" s="9"/>
      <c r="D32" s="253" t="s">
        <v>471</v>
      </c>
      <c r="E32" s="254"/>
      <c r="F32" s="254"/>
      <c r="G32" s="254"/>
      <c r="H32" s="255"/>
      <c r="I32" s="251" t="s">
        <v>472</v>
      </c>
      <c r="J32" s="252"/>
      <c r="N32" s="181"/>
      <c r="O32" s="182"/>
      <c r="P32" s="171"/>
    </row>
    <row r="33" spans="1:16" s="6" customFormat="1" ht="12.75" customHeight="1" x14ac:dyDescent="0.25">
      <c r="A33" s="254"/>
      <c r="B33" s="254"/>
      <c r="C33" s="9"/>
      <c r="D33" s="253" t="s">
        <v>473</v>
      </c>
      <c r="E33" s="254"/>
      <c r="F33" s="254"/>
      <c r="G33" s="254"/>
      <c r="H33" s="255"/>
      <c r="I33" s="251" t="s">
        <v>474</v>
      </c>
      <c r="J33" s="252"/>
      <c r="N33" s="181"/>
      <c r="O33" s="182"/>
      <c r="P33" s="171"/>
    </row>
    <row r="34" spans="1:16" s="6" customFormat="1" ht="12.75" customHeight="1" x14ac:dyDescent="0.25">
      <c r="A34" s="254"/>
      <c r="B34" s="254"/>
      <c r="C34" s="9"/>
      <c r="D34" s="253" t="s">
        <v>475</v>
      </c>
      <c r="E34" s="254"/>
      <c r="F34" s="254"/>
      <c r="G34" s="254"/>
      <c r="H34" s="255"/>
      <c r="I34" s="251" t="s">
        <v>463</v>
      </c>
      <c r="J34" s="252"/>
      <c r="N34" s="181"/>
      <c r="O34" s="182"/>
      <c r="P34" s="171"/>
    </row>
    <row r="35" spans="1:16" s="6" customFormat="1" ht="12.75" customHeight="1" x14ac:dyDescent="0.25">
      <c r="A35" s="254"/>
      <c r="B35" s="254"/>
      <c r="C35" s="9"/>
      <c r="D35" s="253" t="s">
        <v>476</v>
      </c>
      <c r="E35" s="254"/>
      <c r="F35" s="254"/>
      <c r="G35" s="254"/>
      <c r="H35" s="255"/>
      <c r="I35" s="251" t="s">
        <v>477</v>
      </c>
      <c r="J35" s="252"/>
      <c r="N35" s="181"/>
      <c r="O35" s="182"/>
      <c r="P35" s="171"/>
    </row>
    <row r="36" spans="1:16" s="6" customFormat="1" ht="12.6" customHeight="1" x14ac:dyDescent="0.25">
      <c r="A36" s="254"/>
      <c r="B36" s="254"/>
      <c r="C36" s="9"/>
      <c r="D36" s="253" t="s">
        <v>478</v>
      </c>
      <c r="E36" s="254"/>
      <c r="F36" s="254"/>
      <c r="G36" s="254"/>
      <c r="H36" s="255"/>
      <c r="I36" s="251" t="s">
        <v>479</v>
      </c>
      <c r="J36" s="252"/>
      <c r="N36" s="181"/>
      <c r="O36" s="182"/>
      <c r="P36" s="171"/>
    </row>
    <row r="37" spans="1:16" s="6" customFormat="1" ht="12.75" customHeight="1" x14ac:dyDescent="0.25">
      <c r="A37" s="254"/>
      <c r="B37" s="254"/>
      <c r="C37" s="9"/>
      <c r="D37" s="253" t="s">
        <v>480</v>
      </c>
      <c r="E37" s="254"/>
      <c r="F37" s="254"/>
      <c r="G37" s="254"/>
      <c r="H37" s="255"/>
      <c r="I37" s="251" t="s">
        <v>444</v>
      </c>
      <c r="J37" s="252"/>
      <c r="N37" s="181"/>
      <c r="O37" s="182"/>
      <c r="P37" s="171"/>
    </row>
    <row r="38" spans="1:16" s="6" customFormat="1" ht="12.75" customHeight="1" x14ac:dyDescent="0.25">
      <c r="A38" s="254"/>
      <c r="B38" s="254"/>
      <c r="C38" s="9"/>
      <c r="D38" s="253" t="s">
        <v>481</v>
      </c>
      <c r="E38" s="254"/>
      <c r="F38" s="254"/>
      <c r="G38" s="254"/>
      <c r="H38" s="255"/>
      <c r="I38" s="251" t="s">
        <v>482</v>
      </c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 t="s">
        <v>389</v>
      </c>
      <c r="E39" s="254"/>
      <c r="F39" s="254"/>
      <c r="G39" s="254"/>
      <c r="H39" s="255"/>
      <c r="I39" s="251">
        <v>0</v>
      </c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483</v>
      </c>
      <c r="E110" s="244"/>
      <c r="F110" s="244"/>
      <c r="G110" s="244"/>
      <c r="H110" s="245"/>
      <c r="I110" s="249" t="s">
        <v>484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571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571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442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441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509</v>
      </c>
      <c r="E130" s="202" t="s">
        <v>510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501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427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406</v>
      </c>
      <c r="K143" s="277" t="s">
        <v>407</v>
      </c>
      <c r="L143" s="278"/>
      <c r="M143" s="278"/>
      <c r="N143" s="278"/>
      <c r="O143" s="278"/>
      <c r="P143" s="279"/>
      <c r="Q143" s="148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408</v>
      </c>
      <c r="K144" s="234" t="s">
        <v>409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410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411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410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410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410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410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411</v>
      </c>
      <c r="K157" s="238" t="s">
        <v>412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413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414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415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416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416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417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417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410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417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419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 t="s">
        <v>410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 t="s">
        <v>410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 t="s">
        <v>419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 t="s">
        <v>410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 t="s">
        <v>417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420</v>
      </c>
      <c r="K179" s="238" t="s">
        <v>421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422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423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414</v>
      </c>
      <c r="K189" s="234" t="s">
        <v>424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410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425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417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417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417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417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417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417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80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417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75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75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75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417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75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417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417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417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75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417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417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417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5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417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417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417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75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417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417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5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417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417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417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418</v>
      </c>
      <c r="K266" s="234" t="s">
        <v>426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24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434</v>
      </c>
      <c r="K270" s="288" t="s">
        <v>435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48" customHeight="1" x14ac:dyDescent="0.25">
      <c r="D273" s="260" t="s">
        <v>158</v>
      </c>
      <c r="E273" s="261"/>
      <c r="F273" s="261"/>
      <c r="G273" s="261"/>
      <c r="H273" s="261"/>
      <c r="I273" s="262"/>
      <c r="J273" s="150" t="s">
        <v>428</v>
      </c>
      <c r="K273" s="234" t="s">
        <v>429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 t="s">
        <v>430</v>
      </c>
      <c r="K274" s="234" t="s">
        <v>431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 t="s">
        <v>432</v>
      </c>
      <c r="K275" s="234" t="s">
        <v>433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436</v>
      </c>
      <c r="N284" s="275"/>
      <c r="O284" s="282" t="s">
        <v>437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436</v>
      </c>
      <c r="N292" s="275"/>
      <c r="O292" s="282" t="s">
        <v>438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502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512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503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485</v>
      </c>
      <c r="C343" s="223"/>
      <c r="D343" s="223"/>
      <c r="E343" s="223"/>
      <c r="F343" s="223"/>
      <c r="G343" s="223"/>
      <c r="H343" s="224"/>
      <c r="I343" s="225" t="s">
        <v>486</v>
      </c>
      <c r="J343" s="226"/>
      <c r="K343" s="225" t="s">
        <v>487</v>
      </c>
      <c r="L343" s="226"/>
      <c r="M343" s="225" t="s">
        <v>488</v>
      </c>
      <c r="N343" s="226"/>
      <c r="O343" s="225" t="s">
        <v>489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504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60" customHeight="1" x14ac:dyDescent="0.2">
      <c r="A347" s="203" t="s">
        <v>198</v>
      </c>
      <c r="B347" s="203"/>
      <c r="C347" s="203"/>
      <c r="D347" s="202" t="s">
        <v>505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511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513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438</v>
      </c>
      <c r="N355" s="211"/>
      <c r="O355" s="77"/>
      <c r="P355" s="78"/>
      <c r="Q355" s="153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72" customHeight="1" x14ac:dyDescent="0.2">
      <c r="A373" s="79"/>
      <c r="B373" s="218" t="s">
        <v>490</v>
      </c>
      <c r="C373" s="201"/>
      <c r="D373" s="201"/>
      <c r="E373" s="200" t="s">
        <v>491</v>
      </c>
      <c r="F373" s="201"/>
      <c r="G373" s="201"/>
      <c r="H373" s="201"/>
      <c r="I373" s="337" t="s">
        <v>492</v>
      </c>
      <c r="J373" s="300"/>
      <c r="K373" s="300"/>
      <c r="L373" s="336" t="s">
        <v>493</v>
      </c>
      <c r="M373" s="195"/>
      <c r="N373" s="202" t="s">
        <v>494</v>
      </c>
      <c r="O373" s="203"/>
      <c r="P373" s="203"/>
      <c r="Q373" s="289"/>
      <c r="R373" s="6"/>
      <c r="S373" s="6"/>
    </row>
    <row r="374" spans="1:19" ht="96" hidden="1" customHeight="1" x14ac:dyDescent="0.2">
      <c r="A374" s="79"/>
      <c r="B374" s="288" t="s">
        <v>490</v>
      </c>
      <c r="C374" s="203"/>
      <c r="D374" s="203"/>
      <c r="E374" s="202" t="s">
        <v>495</v>
      </c>
      <c r="F374" s="203"/>
      <c r="G374" s="203"/>
      <c r="H374" s="203"/>
      <c r="I374" s="336" t="s">
        <v>437</v>
      </c>
      <c r="J374" s="195"/>
      <c r="K374" s="195"/>
      <c r="L374" s="336" t="s">
        <v>493</v>
      </c>
      <c r="M374" s="195"/>
      <c r="N374" s="202" t="s">
        <v>496</v>
      </c>
      <c r="O374" s="203"/>
      <c r="P374" s="203"/>
      <c r="Q374" s="289"/>
      <c r="R374" s="6"/>
      <c r="S374" s="6"/>
    </row>
    <row r="375" spans="1:19" ht="96" customHeight="1" x14ac:dyDescent="0.2">
      <c r="A375" s="79"/>
      <c r="B375" s="293" t="s">
        <v>490</v>
      </c>
      <c r="C375" s="294"/>
      <c r="D375" s="294"/>
      <c r="E375" s="294" t="s">
        <v>495</v>
      </c>
      <c r="F375" s="294"/>
      <c r="G375" s="294"/>
      <c r="H375" s="294"/>
      <c r="I375" s="338" t="s">
        <v>437</v>
      </c>
      <c r="J375" s="281"/>
      <c r="K375" s="281"/>
      <c r="L375" s="281" t="s">
        <v>493</v>
      </c>
      <c r="M375" s="281"/>
      <c r="N375" s="294" t="s">
        <v>496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506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507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508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497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497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498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497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497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497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497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497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499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497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500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39" max="16383" man="1"/>
    <brk id="213" max="16383" man="1"/>
    <brk id="277" max="16383" man="1"/>
    <brk id="3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5B343</v>
      </c>
      <c r="G3" s="376"/>
      <c r="H3" s="376"/>
      <c r="I3" s="376"/>
      <c r="J3" s="376"/>
      <c r="K3" s="377"/>
      <c r="L3" s="384" t="str">
        <f>DataSheet!F2</f>
        <v>Other Facilities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509</v>
      </c>
      <c r="K9" s="157" t="s">
        <v>514</v>
      </c>
      <c r="L9" s="156" t="s">
        <v>515</v>
      </c>
      <c r="M9" s="156" t="s">
        <v>515</v>
      </c>
      <c r="N9" s="156" t="s">
        <v>516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/>
      <c r="E10" s="157"/>
      <c r="F10" s="156"/>
      <c r="G10" s="156"/>
      <c r="H10" s="156"/>
      <c r="I10" s="95"/>
      <c r="J10" s="158"/>
      <c r="K10" s="158"/>
      <c r="L10" s="158"/>
      <c r="M10" s="158"/>
      <c r="N10" s="159"/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509</v>
      </c>
      <c r="K11" s="158" t="s">
        <v>517</v>
      </c>
      <c r="L11" s="158" t="s">
        <v>515</v>
      </c>
      <c r="M11" s="158" t="s">
        <v>515</v>
      </c>
      <c r="N11" s="159" t="s">
        <v>516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509</v>
      </c>
      <c r="K12" s="158" t="s">
        <v>518</v>
      </c>
      <c r="L12" s="158" t="s">
        <v>515</v>
      </c>
      <c r="M12" s="158" t="s">
        <v>515</v>
      </c>
      <c r="N12" s="159" t="s">
        <v>516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/>
      <c r="E14" s="157"/>
      <c r="F14" s="156"/>
      <c r="G14" s="156"/>
      <c r="H14" s="156"/>
      <c r="I14" s="95"/>
      <c r="J14" s="158"/>
      <c r="K14" s="158"/>
      <c r="L14" s="158"/>
      <c r="M14" s="158"/>
      <c r="N14" s="159"/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509</v>
      </c>
      <c r="K20" s="158" t="s">
        <v>519</v>
      </c>
      <c r="L20" s="158" t="s">
        <v>515</v>
      </c>
      <c r="M20" s="158" t="s">
        <v>515</v>
      </c>
      <c r="N20" s="159" t="s">
        <v>516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509</v>
      </c>
      <c r="K21" s="158" t="s">
        <v>520</v>
      </c>
      <c r="L21" s="158" t="s">
        <v>515</v>
      </c>
      <c r="M21" s="158" t="s">
        <v>515</v>
      </c>
      <c r="N21" s="159" t="s">
        <v>516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509</v>
      </c>
      <c r="Y21" s="158" t="s">
        <v>538</v>
      </c>
      <c r="Z21" s="158" t="s">
        <v>515</v>
      </c>
      <c r="AA21" s="158" t="s">
        <v>515</v>
      </c>
      <c r="AB21" s="159" t="s">
        <v>516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509</v>
      </c>
      <c r="K22" s="158" t="s">
        <v>521</v>
      </c>
      <c r="L22" s="158" t="s">
        <v>515</v>
      </c>
      <c r="M22" s="158" t="s">
        <v>515</v>
      </c>
      <c r="N22" s="159" t="s">
        <v>516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/>
      <c r="E23" s="157"/>
      <c r="F23" s="156"/>
      <c r="G23" s="156"/>
      <c r="H23" s="156"/>
      <c r="I23" s="95"/>
      <c r="J23" s="158"/>
      <c r="K23" s="158"/>
      <c r="L23" s="158"/>
      <c r="M23" s="158"/>
      <c r="N23" s="159"/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509</v>
      </c>
      <c r="K24" s="158" t="s">
        <v>522</v>
      </c>
      <c r="L24" s="158" t="s">
        <v>515</v>
      </c>
      <c r="M24" s="158" t="s">
        <v>515</v>
      </c>
      <c r="N24" s="159" t="s">
        <v>516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509</v>
      </c>
      <c r="Y24" s="158" t="s">
        <v>539</v>
      </c>
      <c r="Z24" s="158" t="s">
        <v>515</v>
      </c>
      <c r="AA24" s="158" t="s">
        <v>515</v>
      </c>
      <c r="AB24" s="159" t="s">
        <v>516</v>
      </c>
      <c r="AC24" s="98"/>
    </row>
    <row r="25" spans="1:29" x14ac:dyDescent="0.2">
      <c r="A25" s="31"/>
      <c r="B25" s="93"/>
      <c r="C25" s="87" t="s">
        <v>280</v>
      </c>
      <c r="D25" s="156"/>
      <c r="E25" s="157"/>
      <c r="F25" s="156"/>
      <c r="G25" s="156"/>
      <c r="H25" s="156"/>
      <c r="I25" s="95"/>
      <c r="J25" s="158"/>
      <c r="K25" s="158"/>
      <c r="L25" s="158"/>
      <c r="M25" s="158"/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/>
      <c r="W25" s="95"/>
      <c r="X25" s="158" t="s">
        <v>509</v>
      </c>
      <c r="Y25" s="158" t="s">
        <v>540</v>
      </c>
      <c r="Z25" s="158" t="s">
        <v>515</v>
      </c>
      <c r="AA25" s="158" t="s">
        <v>515</v>
      </c>
      <c r="AB25" s="159" t="s">
        <v>516</v>
      </c>
      <c r="AC25" s="98"/>
    </row>
    <row r="26" spans="1:29" x14ac:dyDescent="0.2">
      <c r="A26" s="31"/>
      <c r="B26" s="93"/>
      <c r="C26" s="87" t="s">
        <v>282</v>
      </c>
      <c r="D26" s="156"/>
      <c r="E26" s="157"/>
      <c r="F26" s="156"/>
      <c r="G26" s="156"/>
      <c r="H26" s="156"/>
      <c r="I26" s="95"/>
      <c r="J26" s="158"/>
      <c r="K26" s="158"/>
      <c r="L26" s="158"/>
      <c r="M26" s="158"/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/>
      <c r="W26" s="95"/>
      <c r="X26" s="158" t="s">
        <v>509</v>
      </c>
      <c r="Y26" s="158" t="s">
        <v>541</v>
      </c>
      <c r="Z26" s="158" t="s">
        <v>515</v>
      </c>
      <c r="AA26" s="158" t="s">
        <v>515</v>
      </c>
      <c r="AB26" s="159" t="s">
        <v>516</v>
      </c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509</v>
      </c>
      <c r="Y27" s="158" t="s">
        <v>542</v>
      </c>
      <c r="Z27" s="158" t="s">
        <v>515</v>
      </c>
      <c r="AA27" s="158" t="s">
        <v>515</v>
      </c>
      <c r="AB27" s="159" t="s">
        <v>516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/>
      <c r="W28" s="95"/>
      <c r="X28" s="158" t="s">
        <v>509</v>
      </c>
      <c r="Y28" s="158" t="s">
        <v>543</v>
      </c>
      <c r="Z28" s="158" t="s">
        <v>515</v>
      </c>
      <c r="AA28" s="158" t="s">
        <v>515</v>
      </c>
      <c r="AB28" s="159" t="s">
        <v>516</v>
      </c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/>
      <c r="W29" s="95"/>
      <c r="X29" s="158" t="s">
        <v>509</v>
      </c>
      <c r="Y29" s="158" t="s">
        <v>544</v>
      </c>
      <c r="Z29" s="158" t="s">
        <v>515</v>
      </c>
      <c r="AA29" s="158" t="s">
        <v>515</v>
      </c>
      <c r="AB29" s="159" t="s">
        <v>516</v>
      </c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509</v>
      </c>
      <c r="K30" s="158" t="s">
        <v>523</v>
      </c>
      <c r="L30" s="158" t="s">
        <v>515</v>
      </c>
      <c r="M30" s="158" t="s">
        <v>515</v>
      </c>
      <c r="N30" s="159" t="s">
        <v>516</v>
      </c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/>
      <c r="W30" s="95"/>
      <c r="X30" s="158" t="s">
        <v>509</v>
      </c>
      <c r="Y30" s="158" t="s">
        <v>545</v>
      </c>
      <c r="Z30" s="158" t="s">
        <v>515</v>
      </c>
      <c r="AA30" s="158" t="s">
        <v>515</v>
      </c>
      <c r="AB30" s="159" t="s">
        <v>516</v>
      </c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/>
      <c r="W31" s="95"/>
      <c r="X31" s="158" t="s">
        <v>509</v>
      </c>
      <c r="Y31" s="158" t="s">
        <v>546</v>
      </c>
      <c r="Z31" s="158" t="s">
        <v>515</v>
      </c>
      <c r="AA31" s="158" t="s">
        <v>515</v>
      </c>
      <c r="AB31" s="159" t="s">
        <v>516</v>
      </c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509</v>
      </c>
      <c r="Y32" s="158" t="s">
        <v>547</v>
      </c>
      <c r="Z32" s="158" t="s">
        <v>515</v>
      </c>
      <c r="AA32" s="158" t="s">
        <v>515</v>
      </c>
      <c r="AB32" s="159" t="s">
        <v>516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509</v>
      </c>
      <c r="Y33" s="158" t="s">
        <v>548</v>
      </c>
      <c r="Z33" s="158" t="s">
        <v>515</v>
      </c>
      <c r="AA33" s="158" t="s">
        <v>515</v>
      </c>
      <c r="AB33" s="159" t="s">
        <v>516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509</v>
      </c>
      <c r="K34" s="158" t="s">
        <v>524</v>
      </c>
      <c r="L34" s="158" t="s">
        <v>515</v>
      </c>
      <c r="M34" s="158" t="s">
        <v>515</v>
      </c>
      <c r="N34" s="159" t="s">
        <v>516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509</v>
      </c>
      <c r="Y34" s="158" t="s">
        <v>549</v>
      </c>
      <c r="Z34" s="158" t="s">
        <v>515</v>
      </c>
      <c r="AA34" s="158" t="s">
        <v>515</v>
      </c>
      <c r="AB34" s="159" t="s">
        <v>516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509</v>
      </c>
      <c r="K35" s="158" t="s">
        <v>525</v>
      </c>
      <c r="L35" s="158" t="s">
        <v>515</v>
      </c>
      <c r="M35" s="158" t="s">
        <v>515</v>
      </c>
      <c r="N35" s="159" t="s">
        <v>516</v>
      </c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/>
      <c r="W35" s="95"/>
      <c r="X35" s="158" t="s">
        <v>509</v>
      </c>
      <c r="Y35" s="158" t="s">
        <v>550</v>
      </c>
      <c r="Z35" s="158" t="s">
        <v>515</v>
      </c>
      <c r="AA35" s="158" t="s">
        <v>515</v>
      </c>
      <c r="AB35" s="159" t="s">
        <v>516</v>
      </c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509</v>
      </c>
      <c r="K36" s="158" t="s">
        <v>526</v>
      </c>
      <c r="L36" s="158" t="s">
        <v>515</v>
      </c>
      <c r="M36" s="158" t="s">
        <v>515</v>
      </c>
      <c r="N36" s="159" t="s">
        <v>516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509</v>
      </c>
      <c r="Y36" s="158" t="s">
        <v>551</v>
      </c>
      <c r="Z36" s="158" t="s">
        <v>515</v>
      </c>
      <c r="AA36" s="158" t="s">
        <v>515</v>
      </c>
      <c r="AB36" s="159" t="s">
        <v>516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/>
      <c r="W37" s="95"/>
      <c r="X37" s="158" t="s">
        <v>509</v>
      </c>
      <c r="Y37" s="158" t="s">
        <v>552</v>
      </c>
      <c r="Z37" s="158" t="s">
        <v>515</v>
      </c>
      <c r="AA37" s="158" t="s">
        <v>515</v>
      </c>
      <c r="AB37" s="159" t="s">
        <v>516</v>
      </c>
      <c r="AC37" s="98"/>
      <c r="AD37" s="28"/>
    </row>
    <row r="38" spans="1:30" x14ac:dyDescent="0.2">
      <c r="A38" s="31"/>
      <c r="B38" s="93"/>
      <c r="C38" s="87" t="s">
        <v>306</v>
      </c>
      <c r="D38" s="156"/>
      <c r="E38" s="157"/>
      <c r="F38" s="156"/>
      <c r="G38" s="156"/>
      <c r="H38" s="156"/>
      <c r="I38" s="95"/>
      <c r="J38" s="158"/>
      <c r="K38" s="158"/>
      <c r="L38" s="158"/>
      <c r="M38" s="158"/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/>
      <c r="W38" s="95"/>
      <c r="X38" s="158" t="s">
        <v>509</v>
      </c>
      <c r="Y38" s="158" t="s">
        <v>553</v>
      </c>
      <c r="Z38" s="158" t="s">
        <v>515</v>
      </c>
      <c r="AA38" s="158" t="s">
        <v>515</v>
      </c>
      <c r="AB38" s="159" t="s">
        <v>516</v>
      </c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509</v>
      </c>
      <c r="K39" s="158" t="s">
        <v>527</v>
      </c>
      <c r="L39" s="158" t="s">
        <v>515</v>
      </c>
      <c r="M39" s="158" t="s">
        <v>515</v>
      </c>
      <c r="N39" s="159" t="s">
        <v>516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509</v>
      </c>
      <c r="Y39" s="158" t="s">
        <v>554</v>
      </c>
      <c r="Z39" s="158" t="s">
        <v>515</v>
      </c>
      <c r="AA39" s="158" t="s">
        <v>515</v>
      </c>
      <c r="AB39" s="159" t="s">
        <v>516</v>
      </c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509</v>
      </c>
      <c r="Y40" s="158" t="s">
        <v>555</v>
      </c>
      <c r="Z40" s="158" t="s">
        <v>515</v>
      </c>
      <c r="AA40" s="158" t="s">
        <v>515</v>
      </c>
      <c r="AB40" s="159" t="s">
        <v>516</v>
      </c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509</v>
      </c>
      <c r="Y41" s="158" t="s">
        <v>556</v>
      </c>
      <c r="Z41" s="158" t="s">
        <v>515</v>
      </c>
      <c r="AA41" s="158" t="s">
        <v>515</v>
      </c>
      <c r="AB41" s="159" t="s">
        <v>516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509</v>
      </c>
      <c r="Y42" s="158" t="s">
        <v>557</v>
      </c>
      <c r="Z42" s="158" t="s">
        <v>515</v>
      </c>
      <c r="AA42" s="158" t="s">
        <v>515</v>
      </c>
      <c r="AB42" s="159" t="s">
        <v>516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509</v>
      </c>
      <c r="Y43" s="158" t="s">
        <v>550</v>
      </c>
      <c r="Z43" s="158" t="s">
        <v>515</v>
      </c>
      <c r="AA43" s="158" t="s">
        <v>515</v>
      </c>
      <c r="AB43" s="159" t="s">
        <v>516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509</v>
      </c>
      <c r="Y44" s="158" t="s">
        <v>558</v>
      </c>
      <c r="Z44" s="158" t="s">
        <v>515</v>
      </c>
      <c r="AA44" s="158" t="s">
        <v>515</v>
      </c>
      <c r="AB44" s="159" t="s">
        <v>516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509</v>
      </c>
      <c r="Y46" s="158" t="s">
        <v>559</v>
      </c>
      <c r="Z46" s="158" t="s">
        <v>515</v>
      </c>
      <c r="AA46" s="158" t="s">
        <v>515</v>
      </c>
      <c r="AB46" s="159" t="s">
        <v>516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509</v>
      </c>
      <c r="Y47" s="158" t="s">
        <v>560</v>
      </c>
      <c r="Z47" s="158" t="s">
        <v>515</v>
      </c>
      <c r="AA47" s="158" t="s">
        <v>515</v>
      </c>
      <c r="AB47" s="159" t="s">
        <v>516</v>
      </c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509</v>
      </c>
      <c r="Y48" s="158" t="s">
        <v>561</v>
      </c>
      <c r="Z48" s="158" t="s">
        <v>515</v>
      </c>
      <c r="AA48" s="158" t="s">
        <v>515</v>
      </c>
      <c r="AB48" s="159" t="s">
        <v>516</v>
      </c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/>
      <c r="I49" s="95"/>
      <c r="J49" s="158" t="s">
        <v>509</v>
      </c>
      <c r="K49" s="158" t="s">
        <v>528</v>
      </c>
      <c r="L49" s="158" t="s">
        <v>515</v>
      </c>
      <c r="M49" s="158" t="s">
        <v>515</v>
      </c>
      <c r="N49" s="159" t="s">
        <v>516</v>
      </c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509</v>
      </c>
      <c r="Y49" s="158" t="s">
        <v>562</v>
      </c>
      <c r="Z49" s="158" t="s">
        <v>515</v>
      </c>
      <c r="AA49" s="158" t="s">
        <v>515</v>
      </c>
      <c r="AB49" s="159" t="s">
        <v>516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509</v>
      </c>
      <c r="Y50" s="158" t="s">
        <v>563</v>
      </c>
      <c r="Z50" s="158" t="s">
        <v>515</v>
      </c>
      <c r="AA50" s="158" t="s">
        <v>515</v>
      </c>
      <c r="AB50" s="159" t="s">
        <v>516</v>
      </c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/>
      <c r="I51" s="95"/>
      <c r="J51" s="158" t="s">
        <v>509</v>
      </c>
      <c r="K51" s="158" t="s">
        <v>529</v>
      </c>
      <c r="L51" s="158" t="s">
        <v>515</v>
      </c>
      <c r="M51" s="158" t="s">
        <v>515</v>
      </c>
      <c r="N51" s="159" t="s">
        <v>516</v>
      </c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509</v>
      </c>
      <c r="Y51" s="158" t="s">
        <v>564</v>
      </c>
      <c r="Z51" s="158" t="s">
        <v>515</v>
      </c>
      <c r="AA51" s="158" t="s">
        <v>515</v>
      </c>
      <c r="AB51" s="159" t="s">
        <v>516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509</v>
      </c>
      <c r="Y52" s="158" t="s">
        <v>565</v>
      </c>
      <c r="Z52" s="158" t="s">
        <v>515</v>
      </c>
      <c r="AA52" s="158" t="s">
        <v>515</v>
      </c>
      <c r="AB52" s="159" t="s">
        <v>516</v>
      </c>
      <c r="AC52" s="98"/>
      <c r="AD52" s="28"/>
    </row>
    <row r="53" spans="1:30" x14ac:dyDescent="0.2">
      <c r="A53" s="31"/>
      <c r="B53" s="93"/>
      <c r="C53" s="87" t="s">
        <v>336</v>
      </c>
      <c r="D53" s="156"/>
      <c r="E53" s="157"/>
      <c r="F53" s="156"/>
      <c r="G53" s="156"/>
      <c r="H53" s="156"/>
      <c r="I53" s="95"/>
      <c r="J53" s="158"/>
      <c r="K53" s="158"/>
      <c r="L53" s="158"/>
      <c r="M53" s="158"/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509</v>
      </c>
      <c r="Y53" s="158" t="s">
        <v>566</v>
      </c>
      <c r="Z53" s="158" t="s">
        <v>515</v>
      </c>
      <c r="AA53" s="158" t="s">
        <v>515</v>
      </c>
      <c r="AB53" s="159" t="s">
        <v>516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509</v>
      </c>
      <c r="K54" s="158" t="s">
        <v>530</v>
      </c>
      <c r="L54" s="158" t="s">
        <v>515</v>
      </c>
      <c r="M54" s="158" t="s">
        <v>515</v>
      </c>
      <c r="N54" s="159" t="s">
        <v>516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509</v>
      </c>
      <c r="Y54" s="158" t="s">
        <v>567</v>
      </c>
      <c r="Z54" s="158" t="s">
        <v>515</v>
      </c>
      <c r="AA54" s="158" t="s">
        <v>515</v>
      </c>
      <c r="AB54" s="159" t="s">
        <v>516</v>
      </c>
      <c r="AC54" s="98"/>
      <c r="AD54" s="28"/>
    </row>
    <row r="55" spans="1:30" x14ac:dyDescent="0.2">
      <c r="A55" s="31"/>
      <c r="B55" s="93"/>
      <c r="C55" s="87" t="s">
        <v>340</v>
      </c>
      <c r="D55" s="156"/>
      <c r="E55" s="157"/>
      <c r="F55" s="156"/>
      <c r="G55" s="156"/>
      <c r="H55" s="156"/>
      <c r="I55" s="95"/>
      <c r="J55" s="158"/>
      <c r="K55" s="158"/>
      <c r="L55" s="158"/>
      <c r="M55" s="158"/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509</v>
      </c>
      <c r="Y55" s="158" t="s">
        <v>568</v>
      </c>
      <c r="Z55" s="158" t="s">
        <v>515</v>
      </c>
      <c r="AA55" s="158" t="s">
        <v>515</v>
      </c>
      <c r="AB55" s="159" t="s">
        <v>516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509</v>
      </c>
      <c r="K56" s="158" t="s">
        <v>531</v>
      </c>
      <c r="L56" s="158" t="s">
        <v>515</v>
      </c>
      <c r="M56" s="158" t="s">
        <v>515</v>
      </c>
      <c r="N56" s="159" t="s">
        <v>516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509</v>
      </c>
      <c r="Y56" s="158" t="s">
        <v>569</v>
      </c>
      <c r="Z56" s="158" t="s">
        <v>515</v>
      </c>
      <c r="AA56" s="158" t="s">
        <v>515</v>
      </c>
      <c r="AB56" s="159" t="s">
        <v>516</v>
      </c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509</v>
      </c>
      <c r="K62" s="158" t="s">
        <v>532</v>
      </c>
      <c r="L62" s="158" t="s">
        <v>515</v>
      </c>
      <c r="M62" s="158" t="s">
        <v>515</v>
      </c>
      <c r="N62" s="159" t="s">
        <v>516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/>
      <c r="I63" s="95"/>
      <c r="J63" s="158" t="s">
        <v>509</v>
      </c>
      <c r="K63" s="158" t="s">
        <v>533</v>
      </c>
      <c r="L63" s="158" t="s">
        <v>515</v>
      </c>
      <c r="M63" s="158" t="s">
        <v>515</v>
      </c>
      <c r="N63" s="159" t="s">
        <v>516</v>
      </c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509</v>
      </c>
      <c r="K64" s="158" t="s">
        <v>534</v>
      </c>
      <c r="L64" s="158" t="s">
        <v>515</v>
      </c>
      <c r="M64" s="158" t="s">
        <v>515</v>
      </c>
      <c r="N64" s="159" t="s">
        <v>516</v>
      </c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509</v>
      </c>
      <c r="K65" s="158" t="s">
        <v>535</v>
      </c>
      <c r="L65" s="158" t="s">
        <v>515</v>
      </c>
      <c r="M65" s="158" t="s">
        <v>515</v>
      </c>
      <c r="N65" s="159" t="s">
        <v>516</v>
      </c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509</v>
      </c>
      <c r="K66" s="158" t="s">
        <v>536</v>
      </c>
      <c r="L66" s="158" t="s">
        <v>515</v>
      </c>
      <c r="M66" s="158" t="s">
        <v>515</v>
      </c>
      <c r="N66" s="159" t="s">
        <v>516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572</v>
      </c>
      <c r="W66" s="104"/>
      <c r="X66" s="103"/>
      <c r="Y66" s="143">
        <v>3.8550619600217841E-5</v>
      </c>
      <c r="Z66" s="103"/>
      <c r="AA66" s="103"/>
      <c r="AB66" s="103" t="s">
        <v>572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509</v>
      </c>
      <c r="K67" s="163" t="s">
        <v>537</v>
      </c>
      <c r="L67" s="163" t="s">
        <v>515</v>
      </c>
      <c r="M67" s="163" t="s">
        <v>515</v>
      </c>
      <c r="N67" s="164" t="s">
        <v>516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572</v>
      </c>
      <c r="W67" s="113"/>
      <c r="X67" s="114"/>
      <c r="Y67" s="144">
        <v>2.8042860944288737E-4</v>
      </c>
      <c r="Z67" s="112"/>
      <c r="AA67" s="112"/>
      <c r="AB67" s="112" t="s">
        <v>572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E243E-6BF1-42D9-AC39-61DFB0F16B93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56111da4-a854-48be-846c-570921248f55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0ebcf5d3-5b96-4744-986d-0eebd4389849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2026-04-13T09:36:07Z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868200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