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<sst xmlns="http://schemas.openxmlformats.org/spreadsheetml/2006/main" count="1328" uniqueCount="559">
  <si>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</si>
  <si>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</si>
  <si>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</si>
  <si>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</si>
  <si>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</si>
  <si>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</si>
  <si>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</si>
  <si>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</si>
  <si>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</si>
  <si>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</si>
  <si>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</si>
  <si>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</si>
  <si>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</si>
  <si>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</si>
  <si>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</si>
  <si>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</si>
  <si>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</si>
  <si>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</si>
  <si>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</si>
  <si>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</si>
  <si>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</si>
  <si>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</si>
  <si>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</si>
  <si>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</si>
  <si>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</si>
  <si>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</si>
  <si>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</si>
  <si>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</si>
  <si>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</si>
  <si>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</si>
  <si>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</si>
  <si>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</si>
  <si>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</si>
  <si>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</si>
  <si>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</si>
  <si>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</si>
  <si>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</si>
  <si>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</si>
  <si>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</si>
  <si>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</si>
  <si>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</si>
  <si>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</si>
  <si>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</si>
  <si>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</si>
  <si>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</si>
  <si>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</si>
  <si>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</si>
  <si>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</si>
  <si>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</si>
  <si>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</si>
  <si>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</si>
  <si>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</si>
  <si>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</si>
  <si>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</si>
  <si>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</si>
  <si>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</si>
  <si>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</si>
  <si>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</si>
  <si>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</si>
  <si>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</si>
  <si>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</si>
  <si>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</si>
  <si>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</si>
  <si>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</si>
  <si>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</si>
  <si>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</si>
  <si>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</si>
  <si>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</si>
  <si>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</si>
  <si>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</si>
  <si>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</si>
  <si>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</si>
  <si>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</si>
  <si>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</si>
  <si>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</si>
  <si>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</si>
  <si>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</si>
  <si>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</si>
  <si>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</si>
  <si>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</si>
  <si>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</si>
  <si>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</si>
  <si>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</si>
  <si>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</si>
  <si>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</si>
  <si>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</si>
  <si>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</si>
  <si>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</si>
  <si>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</si>
  <si>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</si>
  <si>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</si>
  <si>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</si>
  <si>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</si>
  <si>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</si>
  <si>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</si>
  <si>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</si>
  <si>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</si>
  <si>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</si>
  <si>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</si>
  <si>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</si>
  <si>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</si>
  <si>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</si>
  <si>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</si>
  <si>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</si>
  <si>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</si>
  <si>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</si>
  <si>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</si>
  <si>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</si>
  <si>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</si>
  <si>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</si>
  <si>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</si>
  <si>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</si>
  <si>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</si>
  <si>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</si>
  <si>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</si>
  <si>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</si>
  <si>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</si>
  <si>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</si>
  <si>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</si>
  <si>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</si>
  <si>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</si>
  <si>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</si>
  <si>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</si>
  <si>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</si>
  <si>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</si>
  <si>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</si>
  <si>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</si>
  <si>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</si>
  <si>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</si>
  <si>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</si>
  <si>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</si>
  <si>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</si>
  <si>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</si>
  <si>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</si>
  <si>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</si>
  <si>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</si>
  <si>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</si>
  <si>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</si>
  <si>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</si>
  <si>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</si>
  <si>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</si>
  <si>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</si>
  <si>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</si>
  <si>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</si>
  <si>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</si>
  <si>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</si>
  <si>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</si>
  <si>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</si>
  <si>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</si>
  <si>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</si>
  <si>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</si>
  <si>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</si>
  <si>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</si>
  <si>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</si>
  <si>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</si>
  <si>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</si>
  <si>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</si>
  <si>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</si>
  <si>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</si>
  <si>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</si>
  <si>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</si>
  <si>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</si>
  <si>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</si>
  <si>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</si>
  <si>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</si>
  <si>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</si>
  <si>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</si>
  <si>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</si>
  <si>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</si>
  <si>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</si>
  <si>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</si>
  <si>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</si>
  <si>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</si>
  <si>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</si>
  <si>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</si>
  <si>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</si>
  <si>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</si>
  <si>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</si>
  <si>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</si>
  <si>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</si>
  <si>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</si>
  <si>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</si>
  <si>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</si>
  <si>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</si>
  <si>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</si>
  <si>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</si>
  <si>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</si>
  <si>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</si>
  <si>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</si>
  <si>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</si>
  <si>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</si>
  <si>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</si>
  <si>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</si>
  <si>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</si>
  <si>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</si>
  <si>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</si>
  <si>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</si>
  <si>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</si>
  <si>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</si>
  <si>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</si>
  <si>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</si>
  <si>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</si>
  <si>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</si>
  <si>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</si>
  <si>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</si>
  <si>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</si>
  <si>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</si>
  <si>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</si>
  <si>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</si>
  <si>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</si>
  <si>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</si>
  <si>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</si>
  <si>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</si>
  <si>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</si>
  <si>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</si>
  <si>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</si>
  <si>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</si>
  <si>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</si>
  <si>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</si>
  <si>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</si>
  <si>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</si>
  <si>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</si>
  <si>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</si>
  <si>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</si>
  <si>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</si>
  <si>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</si>
  <si>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</si>
  <si>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</si>
  <si>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</si>
  <si>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</si>
  <si>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</si>
  <si>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</si>
  <si>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</si>
  <si>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</si>
  <si>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</si>
  <si>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</si>
  <si>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</si>
  <si>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</si>
  <si>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</si>
  <si>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</si>
  <si>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</si>
  <si>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</si>
  <si>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</si>
  <si>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</si>
  <si>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</si>
  <si>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</si>
  <si>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</si>
  <si>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</si>
  <si>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</si>
  <si>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</si>
  <si>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</si>
  <si>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</si>
  <si>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</si>
  <si>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</si>
  <si>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</si>
  <si>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</si>
  <si>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</si>
  <si>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</si>
  <si>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</si>
  <si>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</si>
  <si>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</si>
  <si>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</si>
  <si>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</si>
  <si>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</si>
  <si>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</si>
  <si>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</si>
  <si>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</si>
  <si>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</si>
  <si>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</si>
  <si>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</si>
  <si>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</si>
  <si>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</si>
  <si>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</si>
  <si>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</si>
  <si>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</si>
  <si>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</si>
  <si>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</si>
  <si>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</si>
  <si>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</si>
  <si>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</si>
  <si>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</si>
  <si>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</si>
  <si>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</si>
  <si>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</si>
  <si>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</si>
  <si>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</si>
  <si>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</si>
  <si>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</si>
  <si>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</si>
  <si>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</si>
  <si>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</si>
  <si>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</si>
  <si>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</si>
  <si>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</si>
  <si>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</si>
  <si>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</si>
  <si>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</si>
  <si>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</si>
  <si>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</si>
  <si>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</si>
  <si>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</si>
  <si>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</si>
  <si>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</si>
  <si>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</si>
  <si>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</si>
  <si>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</si>
  <si>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</si>
  <si>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</si>
  <si>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</si>
  <si>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</si>
  <si>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</si>
  <si>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</si>
  <si>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</si>
  <si>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</si>
  <si>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</si>
  <si>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</si>
  <si>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</si>
  <si>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</si>
  <si>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</si>
  <si>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</si>
  <si>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</si>
  <si>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</si>
  <si>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</si>
  <si>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</si>
  <si>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</si>
  <si>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</si>
  <si>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</si>
  <si>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</si>
  <si>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</si>
  <si>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</si>
  <si>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</si>
  <si>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</si>
  <si>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</si>
  <si>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</si>
  <si>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</si>
  <si>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</si>
  <si>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</si>
  <si>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</si>
  <si>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</si>
  <si>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</si>
  <si>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</si>
  <si>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</si>
  <si>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</si>
  <si>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</si>
  <si>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</si>
  <si>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</si>
  <si>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</si>
  <si>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</si>
  <si>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</si>
  <si>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</si>
  <si>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</si>
  <si>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</si>
  <si>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</si>
  <si>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</si>
  <si>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</si>
  <si>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</si>
  <si>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</si>
  <si>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</si>
  <si>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</si>
  <si>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</si>
  <si>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</si>
  <si>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</si>
  <si>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</si>
  <si>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</si>
  <si>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</si>
  <si>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</si>
  <si>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</si>
  <si>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</si>
  <si>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</si>
  <si>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</si>
  <si>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</si>
  <si>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</si>
  <si>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</si>
  <si>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</si>
  <si>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</si>
  <si>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</si>
  <si>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</si>
  <si>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</si>
  <si>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</si>
  <si>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</si>
  <si>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</si>
  <si>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</si>
  <si>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</si>
  <si>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</si>
  <si>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</si>
  <si>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</si>
  <si>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</si>
  <si>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</si>
  <si>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</si>
  <si>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</si>
  <si>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</si>
  <si>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</si>
  <si>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</si>
  <si>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5B349</t>
  </si>
  <si>
    <t>Uranium Recovery Plant LLW</t>
  </si>
  <si>
    <t>Nuclear Decommissioning Authority</t>
  </si>
  <si>
    <t>Nuclear Restoration Services Ltd (NRS)</t>
  </si>
  <si>
    <t>LLW</t>
  </si>
  <si>
    <t>Programme data is based on NRS Dounreay's Life time plan 2024 dataset generated in December 2023.</t>
  </si>
  <si>
    <t>Arisings will be from the decommissioning of the Uranium Recovery Plant.</t>
  </si>
  <si>
    <t>The waste will include gloveboxes, fume cupboards, plant items, flooring, tanks, ovens, panels, ventilation ducts/filters and secondary wastes.</t>
  </si>
  <si>
    <t>~17% of the waste stream will be supercompacted in 200L drums before being placed in HHISO's. HHISO's filled with bulk waste, compacted drums, or a mix of both will be encapsulated before final disposal.</t>
  </si>
  <si>
    <t>Yes</t>
  </si>
  <si>
    <t>Neutral</t>
  </si>
  <si>
    <t>Aluminium (1.21%), Asbestos (0.11%), Asphalt (0.92%), Batteries and Accumulators (TR), Boron (TR), Cementitious material (e.g. concrete) (40.24%), Copper (0.58%), Fabric (TR), Fibreglass (3.16%), Glass (0.27%), Gypsum Plasterboard/ Fibreboard (2.21%), Lead (0.03%), Mild Steel (16.10%), MMF Insulation Materials (nonHaz) (0.88%), Oil (TR), Other (0.81%), Other metal (TR), Other organics (0.45%), Paper (10.81%), Plastic (10.74%), Rubber (2.16%), Sources (TR), Stainless steel (4.30%), WEEE containing hazardous components (TR), WEEE not containing hazardous components (TR), Wood/ Wood composite (4.97%), Zinc (TR), Halogenated Plastic (0.01%), Unhalogenated Plastic (TR).</t>
  </si>
  <si>
    <t>= 4.3</t>
  </si>
  <si>
    <t>= 16.1</t>
  </si>
  <si>
    <t>mild steel</t>
  </si>
  <si>
    <t xml:space="preserve"> 0</t>
  </si>
  <si>
    <t>= 1.2</t>
  </si>
  <si>
    <t>= 0.58</t>
  </si>
  <si>
    <t>= 0.03</t>
  </si>
  <si>
    <t>&lt; 0.01</t>
  </si>
  <si>
    <t>= 0.01</t>
  </si>
  <si>
    <t xml:space="preserve">Batteries and Accumulators 0.00%, Other metal 0.00%, Sources 0.00%, WEEE containing hazardous components 0.00%, WEEE not containing hazardous components 0.01%, </t>
  </si>
  <si>
    <t>= 15.8</t>
  </si>
  <si>
    <t>= 10.8</t>
  </si>
  <si>
    <t>= 5.0</t>
  </si>
  <si>
    <t>= 5.4</t>
  </si>
  <si>
    <t>NE</t>
  </si>
  <si>
    <t>= 2.2</t>
  </si>
  <si>
    <t>= 0.92</t>
  </si>
  <si>
    <t>= 1.3</t>
  </si>
  <si>
    <t>Other organics 0.45%, Other 0.81%</t>
  </si>
  <si>
    <t>= 40.2</t>
  </si>
  <si>
    <t>inc plasterboard</t>
  </si>
  <si>
    <t>Glass 0.27%, Fibreglass 3.16%, MMF Insulation Materials (nonHaz) 0.88%</t>
  </si>
  <si>
    <t>= 0.11</t>
  </si>
  <si>
    <t xml:space="preserve">Boron 0.00%, </t>
  </si>
  <si>
    <t>Gypsum</t>
  </si>
  <si>
    <t>15.15% by wt of all metals will be sheet from ventilation and ducting. Assumed sheet metal thickness is of a range between 1.6-2.5mm.
8.09% by wt of all metals will be bulk from tanks and gloveboxes.</t>
  </si>
  <si>
    <t>= 5</t>
  </si>
  <si>
    <t>4 gloveboxes, 1 Fumehood</t>
  </si>
  <si>
    <t>Not yet determined</t>
  </si>
  <si>
    <t>= 14</t>
  </si>
  <si>
    <t>LLW, Solid</t>
  </si>
  <si>
    <t>On-site</t>
  </si>
  <si>
    <t>= 17.0</t>
  </si>
  <si>
    <t>= 100.0</t>
  </si>
  <si>
    <t>1.4.2025 - 31.3.2026</t>
  </si>
  <si>
    <t>= 35.0</t>
  </si>
  <si>
    <t>0.80</t>
  </si>
  <si>
    <t>1.20</t>
  </si>
  <si>
    <t>1.4.2026 - 31.3.2027</t>
  </si>
  <si>
    <t>1.4.2027 - 31.3.2028</t>
  </si>
  <si>
    <t>1.4.2028 - 31.3.2029</t>
  </si>
  <si>
    <t>= 46.0</t>
  </si>
  <si>
    <t>1.4.2029 - 31.3.2030</t>
  </si>
  <si>
    <t>1.4.2030 - 31.3.2031</t>
  </si>
  <si>
    <t>= 65.7</t>
  </si>
  <si>
    <t>1.4.2031 - 31.3.2032</t>
  </si>
  <si>
    <t>= 100.6</t>
  </si>
  <si>
    <t>1.4.2032 - 31.3.2033</t>
  </si>
  <si>
    <t>= 129.8</t>
  </si>
  <si>
    <t>1.4.2033 - 31.3.2034</t>
  </si>
  <si>
    <t>= 58.9</t>
  </si>
  <si>
    <t>1.4.2034 - 31.3.2035</t>
  </si>
  <si>
    <t>1.4.2035 - 31.3.2036</t>
  </si>
  <si>
    <t>1.4.2036 - 31.3.2037</t>
  </si>
  <si>
    <t>= 59.1</t>
  </si>
  <si>
    <t>1.4.2037 - 31.3.2038</t>
  </si>
  <si>
    <t>1.4.2038 - 31.3.2039</t>
  </si>
  <si>
    <t>1.4.2039 - 31.3.2040</t>
  </si>
  <si>
    <t>= 46.4</t>
  </si>
  <si>
    <t>1.4.2040 - 31.3.2041</t>
  </si>
  <si>
    <t>= 212.8</t>
  </si>
  <si>
    <t>1.4.2041 - 31.3.2042</t>
  </si>
  <si>
    <t>= 653.9</t>
  </si>
  <si>
    <t>1.4.2068 - 31.3.2069</t>
  </si>
  <si>
    <t>= 0.7</t>
  </si>
  <si>
    <t>1.4.2069 - 31.3.2070</t>
  </si>
  <si>
    <t>= 0.5</t>
  </si>
  <si>
    <t>Non IP-2 rated 1/2 Height ISO (DC02)</t>
  </si>
  <si>
    <t xml:space="preserve"> 100.0</t>
  </si>
  <si>
    <t xml:space="preserve"> 11.1</t>
  </si>
  <si>
    <t>15.6</t>
  </si>
  <si>
    <t>158</t>
  </si>
  <si>
    <t>Dounreay LLWDV</t>
  </si>
  <si>
    <t>Incineration facility</t>
  </si>
  <si>
    <t>~ 17.0</t>
  </si>
  <si>
    <t>GREEN</t>
  </si>
  <si>
    <t>This opportunity is still at an early stage of development.  A small scale trial has taken place.  This can potentially divert up to all compactable LLW. The incinerables waste route 17% is theoretical maximum based on 100% drummed LLW being suitable for incineration. The 17% is subject to further review by NRS Dounreay.</t>
  </si>
  <si>
    <t>Metal treatment facility</t>
  </si>
  <si>
    <t>~ 6.0</t>
  </si>
  <si>
    <t>Trials have progressed to open the Metal Treatment Route. It is expected that the waste route will open in 2025. The metallic waste treatment route 6% remains indicative and is subject to futher review  and characterisation by NRS Dounreay.</t>
  </si>
  <si>
    <t>Not likely to be present.</t>
  </si>
  <si>
    <t>Likely to be present as oxide.</t>
  </si>
  <si>
    <t>Based on actuals data from Dounreay's waste consignment system . Data considered acceptable for 2025 submission.</t>
  </si>
  <si>
    <t>LLW will be grouted into non IP rated HHISOs through a dedicated grouting facility.</t>
  </si>
  <si>
    <t>NRS Dounreay uses 1:3 OPC:PFA
~35% Water and plasticiser content</t>
  </si>
  <si>
    <t>The waste loading value is a rough average using previously consigned waste data. Waste loading per ISO can vary significantly, based on how the container is loaded. In general, bulk items leads to a lower waste loading value where as compactable leads to a higher one. Most containers contain a mix of the two.</t>
  </si>
  <si>
    <t>The waste will consist of large uncompactable items and 200 litre drums that have already been compacted. The waste will be loaded into alternative non-IP2 rated LLW Disposal HHISO for transfer for the DSRL LLW Disposal Facility. Each HHISO may have other LLW items in the final HHISO.</t>
  </si>
  <si>
    <t>The material processed through the plant included material of varying enrichments ranging from depleted uranium to 93% uranium. In the absence of other information the fingerprint is assumed to be the same as that for operational wastes from the plant.</t>
  </si>
  <si>
    <t>Within a factor of 10 for arisings.</t>
  </si>
  <si>
    <t>From Consignor's records: NDA results.</t>
  </si>
  <si>
    <t>=</t>
  </si>
  <si>
    <t>0.37</t>
  </si>
  <si>
    <t>~ 2.0</t>
  </si>
  <si>
    <t>Non-standard</t>
  </si>
  <si>
    <t>This value is the midpoint between a range of densities going from 1.49 - 2.47. These were taken from HHISOs disposed of in NRSD LLW Disposal Vaults.</t>
  </si>
  <si>
    <t>1.37E-07</t>
  </si>
  <si>
    <t>C</t>
  </si>
  <si>
    <t>2</t>
  </si>
  <si>
    <t>2.76E-09</t>
  </si>
  <si>
    <t>3.14E-11</t>
  </si>
  <si>
    <t>8.28E-09</t>
  </si>
  <si>
    <t>4.21E-10</t>
  </si>
  <si>
    <t>3.60E-05</t>
  </si>
  <si>
    <t>3.34E-06</t>
  </si>
  <si>
    <t>3.43E-06</t>
  </si>
  <si>
    <t>2.78E-08</t>
  </si>
  <si>
    <t>3.09E-13</t>
  </si>
  <si>
    <t>1.12E-11</t>
  </si>
  <si>
    <t>2.58E-08</t>
  </si>
  <si>
    <t>1.08E-10</t>
  </si>
  <si>
    <t>2.55E-11</t>
  </si>
  <si>
    <t>3.74E-11</t>
  </si>
  <si>
    <t>3.85E-05</t>
  </si>
  <si>
    <t>4.05E-11</t>
  </si>
  <si>
    <t>9.04E-10</t>
  </si>
  <si>
    <t>8.68E-20</t>
  </si>
  <si>
    <t>1.43E-07</t>
  </si>
  <si>
    <t>3.78E-09</t>
  </si>
  <si>
    <t>2.13E-08</t>
  </si>
  <si>
    <t>3.38E-10</t>
  </si>
  <si>
    <t>1.22E-10</t>
  </si>
  <si>
    <t>1.11E-10</t>
  </si>
  <si>
    <t>9.87E-15</t>
  </si>
  <si>
    <t>1.90E-19</t>
  </si>
  <si>
    <t>7.14E-10</t>
  </si>
  <si>
    <t>3.99E-12</t>
  </si>
  <si>
    <t>1.03E-14</t>
  </si>
  <si>
    <t>9.88E-15</t>
  </si>
  <si>
    <t>2.00E-11</t>
  </si>
  <si>
    <t>1.93E-19</t>
  </si>
  <si>
    <t>1.94E-12</t>
  </si>
  <si>
    <t>7.75E-12</t>
  </si>
  <si>
    <t>1.93E-10</t>
  </si>
  <si>
    <t>1.14E-13</t>
  </si>
  <si>
    <t>2.72E-11</t>
  </si>
  <si>
    <t>1.83E-11</t>
  </si>
  <si>
    <t>8.09E-16</t>
  </si>
  <si>
    <t>3.52E-08</t>
  </si>
  <si>
    <t>9.02E-10</t>
  </si>
  <si>
    <t>4.39E-09</t>
  </si>
  <si>
    <t>4.87E-08</t>
  </si>
  <si>
    <t>3.83E-08</t>
  </si>
  <si>
    <t>3.55E-08</t>
  </si>
  <si>
    <t>1.69E-07</t>
  </si>
  <si>
    <t>5.35E-10</t>
  </si>
  <si>
    <t>1.01E-07</t>
  </si>
  <si>
    <t>6.12E-11</t>
  </si>
  <si>
    <t>1.17E-17</t>
  </si>
  <si>
    <t>5.11E-11</t>
  </si>
  <si>
    <t>8.10E-12</t>
  </si>
  <si>
    <t>3.51E-10</t>
  </si>
  <si>
    <t>Dounreay</t>
  </si>
  <si>
    <t>1750.0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</si>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</sst>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556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439</v>
      </c>
      <c r="E15" s="254"/>
      <c r="F15" s="254"/>
      <c r="G15" s="254"/>
      <c r="H15" s="255"/>
      <c r="I15" s="251" t="s">
        <v>440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443</v>
      </c>
      <c r="E16" s="254"/>
      <c r="F16" s="254"/>
      <c r="G16" s="254"/>
      <c r="H16" s="255"/>
      <c r="I16" s="251" t="s">
        <v>440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444</v>
      </c>
      <c r="E17" s="254"/>
      <c r="F17" s="254"/>
      <c r="G17" s="254"/>
      <c r="H17" s="255"/>
      <c r="I17" s="251" t="s">
        <v>440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445</v>
      </c>
      <c r="E18" s="254"/>
      <c r="F18" s="254"/>
      <c r="G18" s="254"/>
      <c r="H18" s="255"/>
      <c r="I18" s="251" t="s">
        <v>446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447</v>
      </c>
      <c r="E19" s="254"/>
      <c r="F19" s="254"/>
      <c r="G19" s="254"/>
      <c r="H19" s="255"/>
      <c r="I19" s="251" t="s">
        <v>440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448</v>
      </c>
      <c r="E20" s="254"/>
      <c r="F20" s="254"/>
      <c r="G20" s="254"/>
      <c r="H20" s="255"/>
      <c r="I20" s="251" t="s">
        <v>449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450</v>
      </c>
      <c r="E21" s="254"/>
      <c r="F21" s="254"/>
      <c r="G21" s="254"/>
      <c r="H21" s="255"/>
      <c r="I21" s="251" t="s">
        <v>451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452</v>
      </c>
      <c r="E22" s="254"/>
      <c r="F22" s="254"/>
      <c r="G22" s="254"/>
      <c r="H22" s="255"/>
      <c r="I22" s="251" t="s">
        <v>453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454</v>
      </c>
      <c r="E23" s="254"/>
      <c r="F23" s="254"/>
      <c r="G23" s="254"/>
      <c r="H23" s="255"/>
      <c r="I23" s="251" t="s">
        <v>455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456</v>
      </c>
      <c r="E24" s="254"/>
      <c r="F24" s="254"/>
      <c r="G24" s="254"/>
      <c r="H24" s="255"/>
      <c r="I24" s="251" t="s">
        <v>455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457</v>
      </c>
      <c r="E25" s="254"/>
      <c r="F25" s="254"/>
      <c r="G25" s="254"/>
      <c r="H25" s="255"/>
      <c r="I25" s="251" t="s">
        <v>455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458</v>
      </c>
      <c r="E26" s="254"/>
      <c r="F26" s="254"/>
      <c r="G26" s="254"/>
      <c r="H26" s="255"/>
      <c r="I26" s="251" t="s">
        <v>459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460</v>
      </c>
      <c r="E27" s="254"/>
      <c r="F27" s="254"/>
      <c r="G27" s="254"/>
      <c r="H27" s="255"/>
      <c r="I27" s="251" t="s">
        <v>455</v>
      </c>
      <c r="J27" s="252"/>
      <c r="N27" s="181"/>
      <c r="O27" s="182"/>
      <c r="P27" s="172"/>
    </row>
    <row r="28" spans="1:16" s="6" customFormat="1" ht="12.75" customHeight="1" x14ac:dyDescent="0.25">
      <c r="A28" s="254"/>
      <c r="B28" s="254"/>
      <c r="C28" s="9"/>
      <c r="D28" s="253" t="s">
        <v>461</v>
      </c>
      <c r="E28" s="254"/>
      <c r="F28" s="254"/>
      <c r="G28" s="254"/>
      <c r="H28" s="255"/>
      <c r="I28" s="251" t="s">
        <v>455</v>
      </c>
      <c r="J28" s="252"/>
      <c r="N28" s="181"/>
      <c r="O28" s="182"/>
      <c r="P28" s="172"/>
    </row>
    <row r="29" spans="1:16" s="6" customFormat="1" ht="12.75" customHeight="1" x14ac:dyDescent="0.25">
      <c r="A29" s="254"/>
      <c r="B29" s="254"/>
      <c r="C29" s="9"/>
      <c r="D29" s="253" t="s">
        <v>462</v>
      </c>
      <c r="E29" s="254"/>
      <c r="F29" s="254"/>
      <c r="G29" s="254"/>
      <c r="H29" s="255"/>
      <c r="I29" s="251" t="s">
        <v>463</v>
      </c>
      <c r="J29" s="252"/>
      <c r="N29" s="181"/>
      <c r="O29" s="182"/>
      <c r="P29" s="172"/>
    </row>
    <row r="30" spans="1:16" s="6" customFormat="1" ht="12.75" customHeight="1" x14ac:dyDescent="0.25">
      <c r="A30" s="254"/>
      <c r="B30" s="254"/>
      <c r="C30" s="9"/>
      <c r="D30" s="253" t="s">
        <v>464</v>
      </c>
      <c r="E30" s="254"/>
      <c r="F30" s="254"/>
      <c r="G30" s="254"/>
      <c r="H30" s="255"/>
      <c r="I30" s="251" t="s">
        <v>465</v>
      </c>
      <c r="J30" s="252"/>
      <c r="N30" s="181"/>
      <c r="O30" s="182"/>
      <c r="P30" s="172"/>
    </row>
    <row r="31" spans="1:16" s="6" customFormat="1" ht="12.75" customHeight="1" x14ac:dyDescent="0.25">
      <c r="A31" s="254"/>
      <c r="B31" s="254"/>
      <c r="C31" s="9"/>
      <c r="D31" s="253" t="s">
        <v>466</v>
      </c>
      <c r="E31" s="254"/>
      <c r="F31" s="254"/>
      <c r="G31" s="254"/>
      <c r="H31" s="255"/>
      <c r="I31" s="251" t="s">
        <v>467</v>
      </c>
      <c r="J31" s="252"/>
      <c r="N31" s="181"/>
      <c r="O31" s="182"/>
      <c r="P31" s="172"/>
    </row>
    <row r="32" spans="1:16" s="6" customFormat="1" ht="12.75" customHeight="1" x14ac:dyDescent="0.25">
      <c r="A32" s="254"/>
      <c r="B32" s="254"/>
      <c r="C32" s="9"/>
      <c r="D32" s="253" t="s">
        <v>468</v>
      </c>
      <c r="E32" s="254"/>
      <c r="F32" s="254"/>
      <c r="G32" s="254"/>
      <c r="H32" s="255"/>
      <c r="I32" s="251" t="s">
        <v>469</v>
      </c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 t="s">
        <v>389</v>
      </c>
      <c r="E33" s="254"/>
      <c r="F33" s="254"/>
      <c r="G33" s="254"/>
      <c r="H33" s="255"/>
      <c r="I33" s="251">
        <v>0</v>
      </c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470</v>
      </c>
      <c r="E110" s="244"/>
      <c r="F110" s="244"/>
      <c r="G110" s="244"/>
      <c r="H110" s="245"/>
      <c r="I110" s="249" t="s">
        <v>471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557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557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442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441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495</v>
      </c>
      <c r="E130" s="202" t="s">
        <v>496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487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10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430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409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410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411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48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413</v>
      </c>
      <c r="K157" s="238" t="s">
        <v>414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420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419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421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412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419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408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421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408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419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422</v>
      </c>
      <c r="K179" s="238" t="s">
        <v>423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424</v>
      </c>
      <c r="K187" s="234" t="s">
        <v>425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24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426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408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427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419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419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419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412</v>
      </c>
      <c r="K197" s="234" t="s">
        <v>428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420</v>
      </c>
      <c r="K211" s="234" t="s">
        <v>429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419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419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419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419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419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419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419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419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419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419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419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419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419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419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419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419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419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419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419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419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419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433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434</v>
      </c>
      <c r="K270" s="288" t="s">
        <v>435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431</v>
      </c>
      <c r="K273" s="234" t="s">
        <v>432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436</v>
      </c>
      <c r="N284" s="275"/>
      <c r="O284" s="282" t="s">
        <v>437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436</v>
      </c>
      <c r="N292" s="275"/>
      <c r="O292" s="282" t="s">
        <v>438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488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498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472</v>
      </c>
      <c r="C343" s="223"/>
      <c r="D343" s="223"/>
      <c r="E343" s="223"/>
      <c r="F343" s="223"/>
      <c r="G343" s="223"/>
      <c r="H343" s="224"/>
      <c r="I343" s="225" t="s">
        <v>473</v>
      </c>
      <c r="J343" s="226"/>
      <c r="K343" s="225" t="s">
        <v>474</v>
      </c>
      <c r="L343" s="226"/>
      <c r="M343" s="225" t="s">
        <v>475</v>
      </c>
      <c r="N343" s="226"/>
      <c r="O343" s="225" t="s">
        <v>476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60" customHeight="1" x14ac:dyDescent="0.2">
      <c r="A345" s="203" t="s">
        <v>197</v>
      </c>
      <c r="B345" s="203"/>
      <c r="C345" s="203"/>
      <c r="D345" s="202" t="s">
        <v>490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60" customHeight="1" x14ac:dyDescent="0.2">
      <c r="A347" s="203" t="s">
        <v>198</v>
      </c>
      <c r="B347" s="203"/>
      <c r="C347" s="203"/>
      <c r="D347" s="202" t="s">
        <v>491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497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499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 t="s">
        <v>438</v>
      </c>
      <c r="N355" s="211"/>
      <c r="O355" s="77"/>
      <c r="P355" s="78"/>
      <c r="Q355" s="154" t="s">
        <v>40</v>
      </c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96" customHeight="1" x14ac:dyDescent="0.2">
      <c r="A373" s="79"/>
      <c r="B373" s="218" t="s">
        <v>477</v>
      </c>
      <c r="C373" s="201"/>
      <c r="D373" s="201"/>
      <c r="E373" s="200" t="s">
        <v>478</v>
      </c>
      <c r="F373" s="201"/>
      <c r="G373" s="201"/>
      <c r="H373" s="201"/>
      <c r="I373" s="337" t="s">
        <v>479</v>
      </c>
      <c r="J373" s="300"/>
      <c r="K373" s="300"/>
      <c r="L373" s="336" t="s">
        <v>480</v>
      </c>
      <c r="M373" s="195"/>
      <c r="N373" s="202" t="s">
        <v>481</v>
      </c>
      <c r="O373" s="203"/>
      <c r="P373" s="203"/>
      <c r="Q373" s="289"/>
      <c r="R373" s="6"/>
      <c r="S373" s="6"/>
    </row>
    <row r="374" spans="1:19" ht="72" hidden="1" customHeight="1" x14ac:dyDescent="0.2">
      <c r="A374" s="79"/>
      <c r="B374" s="288" t="s">
        <v>477</v>
      </c>
      <c r="C374" s="203"/>
      <c r="D374" s="203"/>
      <c r="E374" s="202" t="s">
        <v>482</v>
      </c>
      <c r="F374" s="203"/>
      <c r="G374" s="203"/>
      <c r="H374" s="203"/>
      <c r="I374" s="336" t="s">
        <v>483</v>
      </c>
      <c r="J374" s="195"/>
      <c r="K374" s="195"/>
      <c r="L374" s="336" t="s">
        <v>480</v>
      </c>
      <c r="M374" s="195"/>
      <c r="N374" s="202" t="s">
        <v>484</v>
      </c>
      <c r="O374" s="203"/>
      <c r="P374" s="203"/>
      <c r="Q374" s="289"/>
      <c r="R374" s="6"/>
      <c r="S374" s="6"/>
    </row>
    <row r="375" spans="1:19" ht="72" customHeight="1" x14ac:dyDescent="0.2">
      <c r="A375" s="79"/>
      <c r="B375" s="293" t="s">
        <v>477</v>
      </c>
      <c r="C375" s="294"/>
      <c r="D375" s="294"/>
      <c r="E375" s="294" t="s">
        <v>482</v>
      </c>
      <c r="F375" s="294"/>
      <c r="G375" s="294"/>
      <c r="H375" s="294"/>
      <c r="I375" s="338" t="s">
        <v>483</v>
      </c>
      <c r="J375" s="281"/>
      <c r="K375" s="281"/>
      <c r="L375" s="281" t="s">
        <v>480</v>
      </c>
      <c r="M375" s="281"/>
      <c r="N375" s="294" t="s">
        <v>484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492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493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494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485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485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486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5B349</v>
      </c>
      <c r="G3" s="376"/>
      <c r="H3" s="376"/>
      <c r="I3" s="376"/>
      <c r="J3" s="376"/>
      <c r="K3" s="377"/>
      <c r="L3" s="384" t="str">
        <f>DataSheet!F2</f>
        <v>Uranium Recovery Plant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495</v>
      </c>
      <c r="K9" s="158" t="s">
        <v>500</v>
      </c>
      <c r="L9" s="157" t="s">
        <v>501</v>
      </c>
      <c r="M9" s="157" t="s">
        <v>501</v>
      </c>
      <c r="N9" s="157" t="s">
        <v>502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495</v>
      </c>
      <c r="K11" s="159" t="s">
        <v>503</v>
      </c>
      <c r="L11" s="159" t="s">
        <v>501</v>
      </c>
      <c r="M11" s="159" t="s">
        <v>501</v>
      </c>
      <c r="N11" s="160" t="s">
        <v>502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495</v>
      </c>
      <c r="K12" s="159" t="s">
        <v>504</v>
      </c>
      <c r="L12" s="159" t="s">
        <v>501</v>
      </c>
      <c r="M12" s="159" t="s">
        <v>501</v>
      </c>
      <c r="N12" s="160" t="s">
        <v>502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495</v>
      </c>
      <c r="Y21" s="159" t="s">
        <v>525</v>
      </c>
      <c r="Z21" s="159" t="s">
        <v>501</v>
      </c>
      <c r="AA21" s="159" t="s">
        <v>501</v>
      </c>
      <c r="AB21" s="160" t="s">
        <v>502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495</v>
      </c>
      <c r="K22" s="159" t="s">
        <v>505</v>
      </c>
      <c r="L22" s="159" t="s">
        <v>501</v>
      </c>
      <c r="M22" s="159" t="s">
        <v>501</v>
      </c>
      <c r="N22" s="160" t="s">
        <v>502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495</v>
      </c>
      <c r="K24" s="159" t="s">
        <v>506</v>
      </c>
      <c r="L24" s="159" t="s">
        <v>501</v>
      </c>
      <c r="M24" s="159" t="s">
        <v>501</v>
      </c>
      <c r="N24" s="160" t="s">
        <v>502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495</v>
      </c>
      <c r="Y24" s="159" t="s">
        <v>526</v>
      </c>
      <c r="Z24" s="159" t="s">
        <v>501</v>
      </c>
      <c r="AA24" s="159" t="s">
        <v>501</v>
      </c>
      <c r="AB24" s="160" t="s">
        <v>502</v>
      </c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495</v>
      </c>
      <c r="Y25" s="159" t="s">
        <v>527</v>
      </c>
      <c r="Z25" s="159" t="s">
        <v>501</v>
      </c>
      <c r="AA25" s="159" t="s">
        <v>501</v>
      </c>
      <c r="AB25" s="160" t="s">
        <v>502</v>
      </c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495</v>
      </c>
      <c r="Y26" s="159" t="s">
        <v>528</v>
      </c>
      <c r="Z26" s="159" t="s">
        <v>501</v>
      </c>
      <c r="AA26" s="159" t="s">
        <v>501</v>
      </c>
      <c r="AB26" s="160" t="s">
        <v>502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495</v>
      </c>
      <c r="Y27" s="159" t="s">
        <v>529</v>
      </c>
      <c r="Z27" s="159" t="s">
        <v>501</v>
      </c>
      <c r="AA27" s="159" t="s">
        <v>501</v>
      </c>
      <c r="AB27" s="160" t="s">
        <v>502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495</v>
      </c>
      <c r="Y28" s="159" t="s">
        <v>530</v>
      </c>
      <c r="Z28" s="159" t="s">
        <v>501</v>
      </c>
      <c r="AA28" s="159" t="s">
        <v>501</v>
      </c>
      <c r="AB28" s="160" t="s">
        <v>502</v>
      </c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495</v>
      </c>
      <c r="Y29" s="159" t="s">
        <v>531</v>
      </c>
      <c r="Z29" s="159" t="s">
        <v>501</v>
      </c>
      <c r="AA29" s="159" t="s">
        <v>501</v>
      </c>
      <c r="AB29" s="160" t="s">
        <v>502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495</v>
      </c>
      <c r="K30" s="159" t="s">
        <v>507</v>
      </c>
      <c r="L30" s="159" t="s">
        <v>501</v>
      </c>
      <c r="M30" s="159" t="s">
        <v>501</v>
      </c>
      <c r="N30" s="160" t="s">
        <v>502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495</v>
      </c>
      <c r="Y30" s="159" t="s">
        <v>532</v>
      </c>
      <c r="Z30" s="159" t="s">
        <v>501</v>
      </c>
      <c r="AA30" s="159" t="s">
        <v>501</v>
      </c>
      <c r="AB30" s="160" t="s">
        <v>502</v>
      </c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495</v>
      </c>
      <c r="Y31" s="159" t="s">
        <v>533</v>
      </c>
      <c r="Z31" s="159" t="s">
        <v>501</v>
      </c>
      <c r="AA31" s="159" t="s">
        <v>501</v>
      </c>
      <c r="AB31" s="160" t="s">
        <v>502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495</v>
      </c>
      <c r="Y32" s="159" t="s">
        <v>534</v>
      </c>
      <c r="Z32" s="159" t="s">
        <v>501</v>
      </c>
      <c r="AA32" s="159" t="s">
        <v>501</v>
      </c>
      <c r="AB32" s="160" t="s">
        <v>502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495</v>
      </c>
      <c r="Y33" s="159" t="s">
        <v>535</v>
      </c>
      <c r="Z33" s="159" t="s">
        <v>501</v>
      </c>
      <c r="AA33" s="159" t="s">
        <v>501</v>
      </c>
      <c r="AB33" s="160" t="s">
        <v>502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495</v>
      </c>
      <c r="K34" s="159" t="s">
        <v>508</v>
      </c>
      <c r="L34" s="159" t="s">
        <v>501</v>
      </c>
      <c r="M34" s="159" t="s">
        <v>501</v>
      </c>
      <c r="N34" s="160" t="s">
        <v>502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495</v>
      </c>
      <c r="Y34" s="159" t="s">
        <v>536</v>
      </c>
      <c r="Z34" s="159" t="s">
        <v>501</v>
      </c>
      <c r="AA34" s="159" t="s">
        <v>501</v>
      </c>
      <c r="AB34" s="160" t="s">
        <v>502</v>
      </c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495</v>
      </c>
      <c r="Y35" s="159" t="s">
        <v>537</v>
      </c>
      <c r="Z35" s="159" t="s">
        <v>501</v>
      </c>
      <c r="AA35" s="159" t="s">
        <v>501</v>
      </c>
      <c r="AB35" s="160" t="s">
        <v>502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495</v>
      </c>
      <c r="K36" s="159" t="s">
        <v>509</v>
      </c>
      <c r="L36" s="159" t="s">
        <v>501</v>
      </c>
      <c r="M36" s="159" t="s">
        <v>501</v>
      </c>
      <c r="N36" s="160" t="s">
        <v>502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495</v>
      </c>
      <c r="Y36" s="159" t="s">
        <v>538</v>
      </c>
      <c r="Z36" s="159" t="s">
        <v>501</v>
      </c>
      <c r="AA36" s="159" t="s">
        <v>501</v>
      </c>
      <c r="AB36" s="160" t="s">
        <v>502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495</v>
      </c>
      <c r="Y37" s="159" t="s">
        <v>539</v>
      </c>
      <c r="Z37" s="159" t="s">
        <v>501</v>
      </c>
      <c r="AA37" s="159" t="s">
        <v>501</v>
      </c>
      <c r="AB37" s="160" t="s">
        <v>502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495</v>
      </c>
      <c r="K38" s="159" t="s">
        <v>510</v>
      </c>
      <c r="L38" s="159" t="s">
        <v>501</v>
      </c>
      <c r="M38" s="159" t="s">
        <v>501</v>
      </c>
      <c r="N38" s="160" t="s">
        <v>502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495</v>
      </c>
      <c r="Y38" s="159" t="s">
        <v>540</v>
      </c>
      <c r="Z38" s="159" t="s">
        <v>501</v>
      </c>
      <c r="AA38" s="159" t="s">
        <v>501</v>
      </c>
      <c r="AB38" s="160" t="s">
        <v>502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495</v>
      </c>
      <c r="K39" s="159" t="s">
        <v>511</v>
      </c>
      <c r="L39" s="159" t="s">
        <v>501</v>
      </c>
      <c r="M39" s="159" t="s">
        <v>501</v>
      </c>
      <c r="N39" s="160" t="s">
        <v>502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495</v>
      </c>
      <c r="Y39" s="159" t="s">
        <v>541</v>
      </c>
      <c r="Z39" s="159" t="s">
        <v>501</v>
      </c>
      <c r="AA39" s="159" t="s">
        <v>501</v>
      </c>
      <c r="AB39" s="160" t="s">
        <v>502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495</v>
      </c>
      <c r="Y40" s="159" t="s">
        <v>542</v>
      </c>
      <c r="Z40" s="159" t="s">
        <v>501</v>
      </c>
      <c r="AA40" s="159" t="s">
        <v>501</v>
      </c>
      <c r="AB40" s="160" t="s">
        <v>502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495</v>
      </c>
      <c r="Y41" s="159" t="s">
        <v>543</v>
      </c>
      <c r="Z41" s="159" t="s">
        <v>501</v>
      </c>
      <c r="AA41" s="159" t="s">
        <v>501</v>
      </c>
      <c r="AB41" s="160" t="s">
        <v>502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495</v>
      </c>
      <c r="Y42" s="159" t="s">
        <v>544</v>
      </c>
      <c r="Z42" s="159" t="s">
        <v>501</v>
      </c>
      <c r="AA42" s="159" t="s">
        <v>501</v>
      </c>
      <c r="AB42" s="160" t="s">
        <v>502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495</v>
      </c>
      <c r="K43" s="159" t="s">
        <v>512</v>
      </c>
      <c r="L43" s="159" t="s">
        <v>501</v>
      </c>
      <c r="M43" s="159" t="s">
        <v>501</v>
      </c>
      <c r="N43" s="160" t="s">
        <v>502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495</v>
      </c>
      <c r="Y43" s="159" t="s">
        <v>537</v>
      </c>
      <c r="Z43" s="159" t="s">
        <v>501</v>
      </c>
      <c r="AA43" s="159" t="s">
        <v>501</v>
      </c>
      <c r="AB43" s="160" t="s">
        <v>502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495</v>
      </c>
      <c r="Y44" s="159" t="s">
        <v>539</v>
      </c>
      <c r="Z44" s="159" t="s">
        <v>501</v>
      </c>
      <c r="AA44" s="159" t="s">
        <v>501</v>
      </c>
      <c r="AB44" s="160" t="s">
        <v>502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495</v>
      </c>
      <c r="K46" s="159" t="s">
        <v>513</v>
      </c>
      <c r="L46" s="159" t="s">
        <v>501</v>
      </c>
      <c r="M46" s="159" t="s">
        <v>501</v>
      </c>
      <c r="N46" s="160" t="s">
        <v>502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495</v>
      </c>
      <c r="Y46" s="159" t="s">
        <v>545</v>
      </c>
      <c r="Z46" s="159" t="s">
        <v>501</v>
      </c>
      <c r="AA46" s="159" t="s">
        <v>501</v>
      </c>
      <c r="AB46" s="160" t="s">
        <v>502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495</v>
      </c>
      <c r="Y47" s="159" t="s">
        <v>546</v>
      </c>
      <c r="Z47" s="159" t="s">
        <v>501</v>
      </c>
      <c r="AA47" s="159" t="s">
        <v>501</v>
      </c>
      <c r="AB47" s="160" t="s">
        <v>502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495</v>
      </c>
      <c r="Y48" s="159" t="s">
        <v>547</v>
      </c>
      <c r="Z48" s="159" t="s">
        <v>501</v>
      </c>
      <c r="AA48" s="159" t="s">
        <v>501</v>
      </c>
      <c r="AB48" s="160" t="s">
        <v>502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495</v>
      </c>
      <c r="K49" s="159" t="s">
        <v>514</v>
      </c>
      <c r="L49" s="159" t="s">
        <v>501</v>
      </c>
      <c r="M49" s="159" t="s">
        <v>501</v>
      </c>
      <c r="N49" s="160" t="s">
        <v>502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495</v>
      </c>
      <c r="Y49" s="159" t="s">
        <v>548</v>
      </c>
      <c r="Z49" s="159" t="s">
        <v>501</v>
      </c>
      <c r="AA49" s="159" t="s">
        <v>501</v>
      </c>
      <c r="AB49" s="160" t="s">
        <v>502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495</v>
      </c>
      <c r="Y50" s="159" t="s">
        <v>549</v>
      </c>
      <c r="Z50" s="159" t="s">
        <v>501</v>
      </c>
      <c r="AA50" s="159" t="s">
        <v>501</v>
      </c>
      <c r="AB50" s="160" t="s">
        <v>502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495</v>
      </c>
      <c r="K51" s="159" t="s">
        <v>515</v>
      </c>
      <c r="L51" s="159" t="s">
        <v>501</v>
      </c>
      <c r="M51" s="159" t="s">
        <v>501</v>
      </c>
      <c r="N51" s="160" t="s">
        <v>502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495</v>
      </c>
      <c r="Y51" s="159" t="s">
        <v>550</v>
      </c>
      <c r="Z51" s="159" t="s">
        <v>501</v>
      </c>
      <c r="AA51" s="159" t="s">
        <v>501</v>
      </c>
      <c r="AB51" s="160" t="s">
        <v>502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495</v>
      </c>
      <c r="Y52" s="159" t="s">
        <v>551</v>
      </c>
      <c r="Z52" s="159" t="s">
        <v>501</v>
      </c>
      <c r="AA52" s="159" t="s">
        <v>501</v>
      </c>
      <c r="AB52" s="160" t="s">
        <v>502</v>
      </c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495</v>
      </c>
      <c r="Y53" s="159" t="s">
        <v>552</v>
      </c>
      <c r="Z53" s="159" t="s">
        <v>501</v>
      </c>
      <c r="AA53" s="159" t="s">
        <v>501</v>
      </c>
      <c r="AB53" s="160" t="s">
        <v>502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495</v>
      </c>
      <c r="K54" s="159" t="s">
        <v>516</v>
      </c>
      <c r="L54" s="159" t="s">
        <v>501</v>
      </c>
      <c r="M54" s="159" t="s">
        <v>501</v>
      </c>
      <c r="N54" s="160" t="s">
        <v>502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495</v>
      </c>
      <c r="Y54" s="159" t="s">
        <v>553</v>
      </c>
      <c r="Z54" s="159" t="s">
        <v>501</v>
      </c>
      <c r="AA54" s="159" t="s">
        <v>501</v>
      </c>
      <c r="AB54" s="160" t="s">
        <v>502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495</v>
      </c>
      <c r="Y55" s="159" t="s">
        <v>554</v>
      </c>
      <c r="Z55" s="159" t="s">
        <v>501</v>
      </c>
      <c r="AA55" s="159" t="s">
        <v>501</v>
      </c>
      <c r="AB55" s="160" t="s">
        <v>502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495</v>
      </c>
      <c r="K56" s="159" t="s">
        <v>517</v>
      </c>
      <c r="L56" s="159" t="s">
        <v>501</v>
      </c>
      <c r="M56" s="159" t="s">
        <v>501</v>
      </c>
      <c r="N56" s="160" t="s">
        <v>502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495</v>
      </c>
      <c r="Y56" s="159" t="s">
        <v>555</v>
      </c>
      <c r="Z56" s="159" t="s">
        <v>501</v>
      </c>
      <c r="AA56" s="159" t="s">
        <v>501</v>
      </c>
      <c r="AB56" s="160" t="s">
        <v>502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495</v>
      </c>
      <c r="K57" s="159" t="s">
        <v>518</v>
      </c>
      <c r="L57" s="159" t="s">
        <v>501</v>
      </c>
      <c r="M57" s="159" t="s">
        <v>501</v>
      </c>
      <c r="N57" s="160" t="s">
        <v>502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495</v>
      </c>
      <c r="K62" s="159" t="s">
        <v>519</v>
      </c>
      <c r="L62" s="159" t="s">
        <v>501</v>
      </c>
      <c r="M62" s="159" t="s">
        <v>501</v>
      </c>
      <c r="N62" s="160" t="s">
        <v>502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495</v>
      </c>
      <c r="K63" s="159" t="s">
        <v>520</v>
      </c>
      <c r="L63" s="159" t="s">
        <v>501</v>
      </c>
      <c r="M63" s="159" t="s">
        <v>501</v>
      </c>
      <c r="N63" s="160" t="s">
        <v>502</v>
      </c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495</v>
      </c>
      <c r="K64" s="159" t="s">
        <v>521</v>
      </c>
      <c r="L64" s="159" t="s">
        <v>501</v>
      </c>
      <c r="M64" s="159" t="s">
        <v>501</v>
      </c>
      <c r="N64" s="160" t="s">
        <v>502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495</v>
      </c>
      <c r="K65" s="159" t="s">
        <v>522</v>
      </c>
      <c r="L65" s="159" t="s">
        <v>501</v>
      </c>
      <c r="M65" s="159" t="s">
        <v>501</v>
      </c>
      <c r="N65" s="160" t="s">
        <v>502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495</v>
      </c>
      <c r="K66" s="159" t="s">
        <v>523</v>
      </c>
      <c r="L66" s="159" t="s">
        <v>501</v>
      </c>
      <c r="M66" s="159" t="s">
        <v>501</v>
      </c>
      <c r="N66" s="160" t="s">
        <v>502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558</v>
      </c>
      <c r="W66" s="104"/>
      <c r="X66" s="103"/>
      <c r="Y66" s="143">
        <v>2.6625912037146973E-7</v>
      </c>
      <c r="Z66" s="103"/>
      <c r="AA66" s="103"/>
      <c r="AB66" s="103" t="s">
        <v>558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495</v>
      </c>
      <c r="K67" s="164" t="s">
        <v>524</v>
      </c>
      <c r="L67" s="164" t="s">
        <v>501</v>
      </c>
      <c r="M67" s="164" t="s">
        <v>501</v>
      </c>
      <c r="N67" s="165" t="s">
        <v>502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558</v>
      </c>
      <c r="W67" s="113"/>
      <c r="X67" s="114"/>
      <c r="Y67" s="144">
        <v>8.1849226437079016E-5</v>
      </c>
      <c r="Z67" s="112"/>
      <c r="AA67" s="112"/>
      <c r="AB67" s="112" t="s">
        <v>558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547371-8155-427D-9992-8DD292E6E62B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be4e6baf-d217-49a9-a7f9-04222bd16d72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55b19cc0-d02a-4423-9368-8f2c04a8afd2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2026-04-13T09:36:56Z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868600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