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<sst xmlns="http://schemas.openxmlformats.org/spreadsheetml/2006/main" count="1024" uniqueCount="482">
  <si>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</si>
  <si>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</si>
  <si>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</si>
  <si>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</si>
  <si>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</si>
  <si>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</si>
  <si>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</si>
  <si>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</si>
  <si>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</si>
  <si>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</si>
  <si>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</si>
  <si>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</si>
  <si>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</si>
  <si>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</si>
  <si>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</si>
  <si>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</si>
  <si>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</si>
  <si>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</si>
  <si>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</si>
  <si>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</si>
  <si>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</si>
  <si>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</si>
  <si>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</si>
  <si>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</si>
  <si>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</si>
  <si>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</si>
  <si>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</si>
  <si>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</si>
  <si>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</si>
  <si>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</si>
  <si>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</si>
  <si>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</si>
  <si>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</si>
  <si>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</si>
  <si>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</si>
  <si>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</si>
  <si>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</si>
  <si>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</si>
  <si>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</si>
  <si>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</si>
  <si>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</si>
  <si>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</si>
  <si>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</si>
  <si>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</si>
  <si>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</si>
  <si>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</si>
  <si>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</si>
  <si>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</si>
  <si>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</si>
  <si>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</si>
  <si>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</si>
  <si>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</si>
  <si>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</si>
  <si>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</si>
  <si>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</si>
  <si>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</si>
  <si>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</si>
  <si>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</si>
  <si>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</si>
  <si>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</si>
  <si>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</si>
  <si>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</si>
  <si>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</si>
  <si>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</si>
  <si>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</si>
  <si>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</si>
  <si>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</si>
  <si>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</si>
  <si>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</si>
  <si>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</si>
  <si>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</si>
  <si>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</si>
  <si>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</si>
  <si>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</si>
  <si>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</si>
  <si>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</si>
  <si>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</si>
  <si>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</si>
  <si>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</si>
  <si>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</si>
  <si>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</si>
  <si>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</si>
  <si>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</si>
  <si>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</si>
  <si>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</si>
  <si>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</si>
  <si>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</si>
  <si>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</si>
  <si>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</si>
  <si>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</si>
  <si>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</si>
  <si>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</si>
  <si>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</si>
  <si>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</si>
  <si>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</si>
  <si>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</si>
  <si>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</si>
  <si>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</si>
  <si>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</si>
  <si>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</si>
  <si>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</si>
  <si>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</si>
  <si>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</si>
  <si>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</si>
  <si>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</si>
  <si>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</si>
  <si>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</si>
  <si>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</si>
  <si>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</si>
  <si>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</si>
  <si>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</si>
  <si>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</si>
  <si>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</si>
  <si>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</si>
  <si>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</si>
  <si>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</si>
  <si>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</si>
  <si>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</si>
  <si>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</si>
  <si>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</si>
  <si>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</si>
  <si>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</si>
  <si>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</si>
  <si>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</si>
  <si>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</si>
  <si>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</si>
  <si>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</si>
  <si>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</si>
  <si>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</si>
  <si>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</si>
  <si>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</si>
  <si>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</si>
  <si>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</si>
  <si>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</si>
  <si>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</si>
  <si>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</si>
  <si>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</si>
  <si>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</si>
  <si>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</si>
  <si>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</si>
  <si>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</si>
  <si>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</si>
  <si>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</si>
  <si>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</si>
  <si>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</si>
  <si>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</si>
  <si>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</si>
  <si>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</si>
  <si>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</si>
  <si>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</si>
  <si>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</si>
  <si>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</si>
  <si>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</si>
  <si>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</si>
  <si>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</si>
  <si>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</si>
  <si>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</si>
  <si>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</si>
  <si>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</si>
  <si>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</si>
  <si>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</si>
  <si>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</si>
  <si>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</si>
  <si>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</si>
  <si>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</si>
  <si>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</si>
  <si>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</si>
  <si>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</si>
  <si>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</si>
  <si>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</si>
  <si>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</si>
  <si>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</si>
  <si>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</si>
  <si>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</si>
  <si>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</si>
  <si>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</si>
  <si>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</si>
  <si>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</si>
  <si>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</si>
  <si>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</si>
  <si>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</si>
  <si>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</si>
  <si>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</si>
  <si>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</si>
  <si>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</si>
  <si>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</si>
  <si>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</si>
  <si>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</si>
  <si>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</si>
  <si>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</si>
  <si>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</si>
  <si>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</si>
  <si>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</si>
  <si>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</si>
  <si>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</si>
  <si>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</si>
  <si>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</si>
  <si>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</si>
  <si>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</si>
  <si>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</si>
  <si>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</si>
  <si>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</si>
  <si>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</si>
  <si>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</si>
  <si>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</si>
  <si>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</si>
  <si>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</si>
  <si>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</si>
  <si>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</si>
  <si>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</si>
  <si>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</si>
  <si>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</si>
  <si>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</si>
  <si>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</si>
  <si>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</si>
  <si>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</si>
  <si>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</si>
  <si>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</si>
  <si>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</si>
  <si>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</si>
  <si>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</si>
  <si>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</si>
  <si>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</si>
  <si>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</si>
  <si>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</si>
  <si>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</si>
  <si>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</si>
  <si>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</si>
  <si>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</si>
  <si>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</si>
  <si>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</si>
  <si>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</si>
  <si>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</si>
  <si>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</si>
  <si>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</si>
  <si>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</si>
  <si>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</si>
  <si>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</si>
  <si>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</si>
  <si>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</si>
  <si>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</si>
  <si>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</si>
  <si>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</si>
  <si>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</si>
  <si>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</si>
  <si>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</si>
  <si>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</si>
  <si>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</si>
  <si>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</si>
  <si>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</si>
  <si>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</si>
  <si>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</si>
  <si>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</si>
  <si>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</si>
  <si>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</si>
  <si>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</si>
  <si>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</si>
  <si>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</si>
  <si>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</si>
  <si>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</si>
  <si>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</si>
  <si>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</si>
  <si>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</si>
  <si>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</si>
  <si>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</si>
  <si>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</si>
  <si>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</si>
  <si>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</si>
  <si>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</si>
  <si>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</si>
  <si>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</si>
  <si>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</si>
  <si>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</si>
  <si>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</si>
  <si>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</si>
  <si>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</si>
  <si>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</si>
  <si>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</si>
  <si>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</si>
  <si>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</si>
  <si>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</si>
  <si>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</si>
  <si>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</si>
  <si>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</si>
  <si>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</si>
  <si>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</si>
  <si>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</si>
  <si>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</si>
  <si>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</si>
  <si>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</si>
  <si>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</si>
  <si>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</si>
  <si>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</si>
  <si>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</si>
  <si>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</si>
  <si>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</si>
  <si>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</si>
  <si>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</si>
  <si>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</si>
  <si>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</si>
  <si>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</si>
  <si>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</si>
  <si>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</si>
  <si>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</si>
  <si>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</si>
  <si>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</si>
  <si>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</si>
  <si>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</si>
  <si>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</si>
  <si>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</si>
  <si>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</si>
  <si>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</si>
  <si>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</si>
  <si>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</si>
  <si>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</si>
  <si>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</si>
  <si>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</si>
  <si>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</si>
  <si>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</si>
  <si>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</si>
  <si>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</si>
  <si>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</si>
  <si>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</si>
  <si>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</si>
  <si>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</si>
  <si>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</si>
  <si>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</si>
  <si>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</si>
  <si>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</si>
  <si>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</si>
  <si>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</si>
  <si>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</si>
  <si>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</si>
  <si>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</si>
  <si>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</si>
  <si>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</si>
  <si>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</si>
  <si>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</si>
  <si>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</si>
  <si>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</si>
  <si>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</si>
  <si>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</si>
  <si>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</si>
  <si>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</si>
  <si>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</si>
  <si>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</si>
  <si>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</si>
  <si>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</si>
  <si>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</si>
  <si>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</si>
  <si>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</si>
  <si>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</si>
  <si>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</si>
  <si>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</si>
  <si>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</si>
  <si>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</si>
  <si>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</si>
  <si>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</si>
  <si>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</si>
  <si>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</si>
  <si>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</si>
  <si>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</si>
  <si>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</si>
  <si>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</si>
  <si>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</si>
  <si>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</si>
  <si>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</si>
  <si>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</si>
  <si>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</si>
  <si>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</si>
  <si>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</si>
  <si>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</si>
  <si>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</si>
  <si>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</si>
  <si>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</si>
  <si>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</si>
  <si>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</si>
  <si>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</si>
  <si>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</si>
  <si>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</si>
  <si>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</si>
  <si>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</si>
  <si>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</si>
  <si>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</si>
  <si>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</si>
  <si>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</si>
  <si>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</si>
  <si>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</si>
  <si>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</si>
  <si>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</si>
  <si>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</si>
  <si>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</si>
  <si>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</si>
  <si>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5B350</t>
  </si>
  <si>
    <t>Uranium Recovery Plant ILW</t>
  </si>
  <si>
    <t>Nuclear Decommissioning Authority</t>
  </si>
  <si>
    <t>Nuclear Restoration Services Ltd (NRS)</t>
  </si>
  <si>
    <t>ILW</t>
  </si>
  <si>
    <t>Waste arisings dates are based on Dounreay's Lifetime Plan 2024 as generated at December 2023.</t>
  </si>
  <si>
    <t>The material will mainly be as metal items and some small items of plant equipment from the decommissioning of the Uranium Recovery Plant and associated buildings</t>
  </si>
  <si>
    <t>The waste is varied in nature consisting of general soft wastes such as tissue, paper, PVC etc., and other more dense materials, e.g. contaminated pumps, motors, valves, pipework, extract filter housings etc.</t>
  </si>
  <si>
    <t>RHILW will be packaged into 500l drums for long term storage. CHILW will be supercompacted with the pucks being encapsulated into 500l drums.</t>
  </si>
  <si>
    <t>Stock volumes have been re-evaluated based on information in DMS: 30 CHILW Drums.</t>
  </si>
  <si>
    <t>Yes</t>
  </si>
  <si>
    <t>Neutral</t>
  </si>
  <si>
    <t xml:space="preserve">Mild Steel (71.31%), Other organics (8.99%), Sources (6.22%), Stainless steel (13.48%), </t>
  </si>
  <si>
    <t>= 13.5</t>
  </si>
  <si>
    <t>= 71.3</t>
  </si>
  <si>
    <t>This is a mix of steels.</t>
  </si>
  <si>
    <t xml:space="preserve"> 0</t>
  </si>
  <si>
    <t>= 6.2</t>
  </si>
  <si>
    <t>= 0</t>
  </si>
  <si>
    <t>NE</t>
  </si>
  <si>
    <t>= 9.0</t>
  </si>
  <si>
    <t>Others comprises of Absorbant granules, powders and sweepings.</t>
  </si>
  <si>
    <t>Not yet determined</t>
  </si>
  <si>
    <t>NE 0</t>
  </si>
  <si>
    <t>= 24</t>
  </si>
  <si>
    <t>11  x ILW solid, 13  X Powder sources</t>
  </si>
  <si>
    <t>On-site</t>
  </si>
  <si>
    <t>~ 100.0</t>
  </si>
  <si>
    <t>= 100.0</t>
  </si>
  <si>
    <t>Combined ILW Repackaging Facility</t>
  </si>
  <si>
    <t>Dounreay</t>
  </si>
  <si>
    <t>= 6.0</t>
  </si>
  <si>
    <t>0.98</t>
  </si>
  <si>
    <t>1.02</t>
  </si>
  <si>
    <t>1.4.2030 - 31.3.2031</t>
  </si>
  <si>
    <t>&lt; 0.1</t>
  </si>
  <si>
    <t>0.80</t>
  </si>
  <si>
    <t>1.20</t>
  </si>
  <si>
    <t>1.4.2031 - 31.3.2032</t>
  </si>
  <si>
    <t>1.4.2032 - 31.3.2033</t>
  </si>
  <si>
    <t>1.4.2033 - 31.3.2034</t>
  </si>
  <si>
    <t>1.4.2034 - 31.3.2035</t>
  </si>
  <si>
    <t>1.4.2035 - 31.3.2036</t>
  </si>
  <si>
    <t>1.4.2036 - 31.3.2037</t>
  </si>
  <si>
    <t>1.4.2037 - 31.3.2038</t>
  </si>
  <si>
    <t>1.4.2038 - 31.3.2039</t>
  </si>
  <si>
    <t>1.4.2039 - 31.3.2040</t>
  </si>
  <si>
    <t>500 l drum (pucks)</t>
  </si>
  <si>
    <t xml:space="preserve"> 100.0</t>
  </si>
  <si>
    <t xml:space="preserve"> 1.0</t>
  </si>
  <si>
    <t>0.40</t>
  </si>
  <si>
    <t>6</t>
  </si>
  <si>
    <t>Non-NSDF HAW</t>
  </si>
  <si>
    <t>Dounreay LLWDV</t>
  </si>
  <si>
    <t>RED</t>
  </si>
  <si>
    <t>There is potential for LLW to be diverted out of this stream during repacking of ILW into 500l drums. However, details of this wil be confirmed through the design process of the repackaging plant</t>
  </si>
  <si>
    <t>Not likely to be present.</t>
  </si>
  <si>
    <t>Present as oxide.</t>
  </si>
  <si>
    <t>Present as metal and oxide.</t>
  </si>
  <si>
    <t>Based on actuals data from Dounreay's waste consignment system. Data considered acceptable for 2025 submission.</t>
  </si>
  <si>
    <t>Waste will be conditioned using a grout matrix 500l drums. This will be done through a dedicated ILW repackaging facility, which will handle both RHILW and CHILW 200 l drums. This facility will produce conditioned 500l drums.</t>
  </si>
  <si>
    <t xml:space="preserve"> Dounreay uses 1:3 OPC:PFA, 42% water.</t>
  </si>
  <si>
    <t>It is estimated that between 2 and 8 pucks with an average of 5 pucks will be placed in 500l drums. A small percentage of drums unsuitable for supercompaction will be grouted directly into the 500l Drum</t>
  </si>
  <si>
    <t>The material processed through the facility is of varying enrichments, ranging from depleted uranium through to 93 % enriched uranium.</t>
  </si>
  <si>
    <t>Stocks and Arisings data has been taken from Consignors records.</t>
  </si>
  <si>
    <t>=</t>
  </si>
  <si>
    <t>0.35</t>
  </si>
  <si>
    <t>= 2.5</t>
  </si>
  <si>
    <t>Non-standard</t>
  </si>
  <si>
    <t>The density of the conditioned products is likely to be in the range 2-3te/m³.</t>
  </si>
  <si>
    <t>7.37E-13</t>
  </si>
  <si>
    <t>C</t>
  </si>
  <si>
    <t>2</t>
  </si>
  <si>
    <t>5.64E-13</t>
  </si>
  <si>
    <t>2.80E-11</t>
  </si>
  <si>
    <t>1.24E-11</t>
  </si>
  <si>
    <t>2.04E-15</t>
  </si>
  <si>
    <t>2.91E-11</t>
  </si>
  <si>
    <t>9.65E-16</t>
  </si>
  <si>
    <t>9.56E-09</t>
  </si>
  <si>
    <t>7.06E-15</t>
  </si>
  <si>
    <t>2.37E-07</t>
  </si>
  <si>
    <t>3.24E-10</t>
  </si>
  <si>
    <t>1.73E-04</t>
  </si>
  <si>
    <t>2.56E-06</t>
  </si>
  <si>
    <t>2.39E-05</t>
  </si>
  <si>
    <t>0.2</t>
  </si>
  <si>
    <t>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</si>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</sst>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424</v>
      </c>
      <c r="J14" s="252"/>
      <c r="K14" s="181"/>
      <c r="L14" s="307"/>
      <c r="N14" s="228"/>
      <c r="O14" s="229"/>
      <c r="P14" s="171"/>
    </row>
    <row r="15" spans="1:19" s="6" customFormat="1" ht="12.75" customHeight="1" x14ac:dyDescent="0.25">
      <c r="A15" s="254" t="s">
        <v>391</v>
      </c>
      <c r="B15" s="254"/>
      <c r="C15" s="9"/>
      <c r="D15" s="253" t="s">
        <v>427</v>
      </c>
      <c r="E15" s="254"/>
      <c r="F15" s="254"/>
      <c r="G15" s="254"/>
      <c r="H15" s="255"/>
      <c r="I15" s="251" t="s">
        <v>428</v>
      </c>
      <c r="J15" s="252"/>
      <c r="K15" s="181"/>
      <c r="L15" s="307"/>
      <c r="N15" s="192"/>
      <c r="O15" s="182"/>
      <c r="P15" s="172"/>
    </row>
    <row r="16" spans="1:19" s="6" customFormat="1" ht="12.75" customHeight="1" x14ac:dyDescent="0.25">
      <c r="A16" s="254"/>
      <c r="B16" s="254"/>
      <c r="C16" s="9"/>
      <c r="D16" s="253" t="s">
        <v>431</v>
      </c>
      <c r="E16" s="254"/>
      <c r="F16" s="254"/>
      <c r="G16" s="254"/>
      <c r="H16" s="255"/>
      <c r="I16" s="251" t="s">
        <v>428</v>
      </c>
      <c r="J16" s="252"/>
      <c r="N16" s="192"/>
      <c r="O16" s="182"/>
      <c r="P16" s="172"/>
    </row>
    <row r="17" spans="1:16" s="6" customFormat="1" ht="12.75" customHeight="1" x14ac:dyDescent="0.25">
      <c r="A17" s="254"/>
      <c r="B17" s="254"/>
      <c r="C17" s="9"/>
      <c r="D17" s="253" t="s">
        <v>432</v>
      </c>
      <c r="E17" s="254"/>
      <c r="F17" s="254"/>
      <c r="G17" s="254"/>
      <c r="H17" s="255"/>
      <c r="I17" s="251" t="s">
        <v>428</v>
      </c>
      <c r="J17" s="252"/>
      <c r="N17" s="192"/>
      <c r="O17" s="182"/>
      <c r="P17" s="172"/>
    </row>
    <row r="18" spans="1:16" s="6" customFormat="1" ht="12.75" customHeight="1" x14ac:dyDescent="0.25">
      <c r="A18" s="254"/>
      <c r="B18" s="254"/>
      <c r="C18" s="9"/>
      <c r="D18" s="253" t="s">
        <v>433</v>
      </c>
      <c r="E18" s="254"/>
      <c r="F18" s="254"/>
      <c r="G18" s="254"/>
      <c r="H18" s="255"/>
      <c r="I18" s="251" t="s">
        <v>428</v>
      </c>
      <c r="J18" s="252"/>
      <c r="N18" s="181"/>
      <c r="O18" s="182"/>
      <c r="P18" s="172"/>
    </row>
    <row r="19" spans="1:16" s="6" customFormat="1" ht="12.75" customHeight="1" x14ac:dyDescent="0.25">
      <c r="A19" s="254"/>
      <c r="B19" s="254"/>
      <c r="C19" s="9"/>
      <c r="D19" s="253" t="s">
        <v>434</v>
      </c>
      <c r="E19" s="254"/>
      <c r="F19" s="254"/>
      <c r="G19" s="254"/>
      <c r="H19" s="255"/>
      <c r="I19" s="251" t="s">
        <v>428</v>
      </c>
      <c r="J19" s="252"/>
      <c r="N19" s="181"/>
      <c r="O19" s="182"/>
      <c r="P19" s="172"/>
    </row>
    <row r="20" spans="1:16" s="6" customFormat="1" ht="12.75" customHeight="1" x14ac:dyDescent="0.25">
      <c r="A20" s="254"/>
      <c r="B20" s="254"/>
      <c r="C20" s="9"/>
      <c r="D20" s="253" t="s">
        <v>435</v>
      </c>
      <c r="E20" s="254"/>
      <c r="F20" s="254"/>
      <c r="G20" s="254"/>
      <c r="H20" s="255"/>
      <c r="I20" s="251" t="s">
        <v>428</v>
      </c>
      <c r="J20" s="252"/>
      <c r="N20" s="181"/>
      <c r="O20" s="182"/>
      <c r="P20" s="172"/>
    </row>
    <row r="21" spans="1:16" s="6" customFormat="1" ht="12.75" customHeight="1" x14ac:dyDescent="0.25">
      <c r="A21" s="254"/>
      <c r="B21" s="254"/>
      <c r="C21" s="9"/>
      <c r="D21" s="253" t="s">
        <v>436</v>
      </c>
      <c r="E21" s="254"/>
      <c r="F21" s="254"/>
      <c r="G21" s="254"/>
      <c r="H21" s="255"/>
      <c r="I21" s="251" t="s">
        <v>428</v>
      </c>
      <c r="J21" s="252"/>
      <c r="N21" s="181"/>
      <c r="O21" s="182"/>
      <c r="P21" s="172"/>
    </row>
    <row r="22" spans="1:16" s="6" customFormat="1" ht="12.75" customHeight="1" x14ac:dyDescent="0.25">
      <c r="A22" s="254"/>
      <c r="B22" s="254"/>
      <c r="C22" s="9"/>
      <c r="D22" s="253" t="s">
        <v>437</v>
      </c>
      <c r="E22" s="254"/>
      <c r="F22" s="254"/>
      <c r="G22" s="254"/>
      <c r="H22" s="255"/>
      <c r="I22" s="251" t="s">
        <v>428</v>
      </c>
      <c r="J22" s="252"/>
      <c r="N22" s="181"/>
      <c r="O22" s="182"/>
      <c r="P22" s="172"/>
    </row>
    <row r="23" spans="1:16" s="6" customFormat="1" ht="12.75" customHeight="1" x14ac:dyDescent="0.25">
      <c r="A23" s="254"/>
      <c r="B23" s="254"/>
      <c r="C23" s="9"/>
      <c r="D23" s="253" t="s">
        <v>438</v>
      </c>
      <c r="E23" s="254"/>
      <c r="F23" s="254"/>
      <c r="G23" s="254"/>
      <c r="H23" s="255"/>
      <c r="I23" s="251" t="s">
        <v>428</v>
      </c>
      <c r="J23" s="252"/>
      <c r="N23" s="181"/>
      <c r="O23" s="182"/>
      <c r="P23" s="172"/>
    </row>
    <row r="24" spans="1:16" s="6" customFormat="1" ht="12.75" hidden="1" customHeight="1" x14ac:dyDescent="0.25">
      <c r="A24" s="254"/>
      <c r="B24" s="254"/>
      <c r="C24" s="9"/>
      <c r="D24" s="253" t="s">
        <v>389</v>
      </c>
      <c r="E24" s="254"/>
      <c r="F24" s="254"/>
      <c r="G24" s="254"/>
      <c r="H24" s="255"/>
      <c r="I24" s="251">
        <v>0</v>
      </c>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439</v>
      </c>
      <c r="E110" s="244"/>
      <c r="F110" s="244"/>
      <c r="G110" s="244"/>
      <c r="H110" s="245"/>
      <c r="I110" s="249" t="s">
        <v>428</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479</v>
      </c>
      <c r="J111" s="233"/>
      <c r="N111" s="232"/>
      <c r="O111" s="233"/>
      <c r="P111" s="169"/>
    </row>
    <row r="112" spans="1:16" s="6" customFormat="1" ht="12.75" customHeight="1" x14ac:dyDescent="0.25">
      <c r="A112" s="227" t="s">
        <v>14</v>
      </c>
      <c r="B112" s="227"/>
      <c r="F112" s="9"/>
      <c r="I112" s="352" t="s">
        <v>480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426</v>
      </c>
      <c r="J119" s="259" t="s">
        <v>23</v>
      </c>
      <c r="K119" s="259"/>
      <c r="L119" s="54" t="s">
        <v>22</v>
      </c>
      <c r="M119" s="180" t="s">
        <v>430</v>
      </c>
      <c r="N119" s="13"/>
      <c r="P119" s="47"/>
      <c r="Q119" s="16"/>
    </row>
    <row r="120" spans="1:19" s="12" customFormat="1" ht="12.75" customHeight="1" x14ac:dyDescent="0.25">
      <c r="A120" s="203"/>
      <c r="B120" s="203"/>
      <c r="D120" s="259" t="s">
        <v>24</v>
      </c>
      <c r="E120" s="259"/>
      <c r="F120" s="259"/>
      <c r="G120" s="54" t="s">
        <v>22</v>
      </c>
      <c r="H120" s="180" t="s">
        <v>425</v>
      </c>
      <c r="J120" s="259" t="s">
        <v>25</v>
      </c>
      <c r="K120" s="259"/>
      <c r="L120" s="54" t="s">
        <v>22</v>
      </c>
      <c r="M120" s="180" t="s">
        <v>429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458</v>
      </c>
      <c r="E130" s="202" t="s">
        <v>459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452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411</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412</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412</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412</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412</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412</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24" customHeight="1" x14ac:dyDescent="0.25">
      <c r="D198" s="204" t="s">
        <v>91</v>
      </c>
      <c r="E198" s="205"/>
      <c r="F198" s="205"/>
      <c r="G198" s="205"/>
      <c r="H198" s="205"/>
      <c r="I198" s="206"/>
      <c r="J198" s="174" t="s">
        <v>411</v>
      </c>
      <c r="K198" s="238" t="s">
        <v>414</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29" t="s">
        <v>412</v>
      </c>
      <c r="K218" s="234" t="s">
        <v>389</v>
      </c>
      <c r="L218" s="235"/>
      <c r="M218" s="235"/>
      <c r="N218" s="235"/>
      <c r="O218" s="235"/>
      <c r="P218" s="236"/>
    </row>
    <row r="219" spans="1:17" s="6" customFormat="1" ht="12" customHeight="1" x14ac:dyDescent="0.25">
      <c r="D219" s="186" t="s">
        <v>108</v>
      </c>
      <c r="E219" s="187"/>
      <c r="F219" s="187"/>
      <c r="G219" s="187"/>
      <c r="H219" s="187"/>
      <c r="I219" s="188"/>
      <c r="J219" s="129"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29"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412</v>
      </c>
      <c r="K234" s="277" t="s">
        <v>389</v>
      </c>
      <c r="L234" s="278"/>
      <c r="M234" s="278"/>
      <c r="N234" s="278"/>
      <c r="O234" s="278"/>
      <c r="P234" s="279"/>
    </row>
    <row r="235" spans="1:17" s="6" customFormat="1" ht="12" customHeight="1" x14ac:dyDescent="0.25">
      <c r="D235" s="186" t="s">
        <v>122</v>
      </c>
      <c r="E235" s="187"/>
      <c r="F235" s="187"/>
      <c r="G235" s="187"/>
      <c r="H235" s="187"/>
      <c r="I235" s="188"/>
      <c r="J235" s="176" t="s">
        <v>409</v>
      </c>
      <c r="K235" s="234" t="s">
        <v>389</v>
      </c>
      <c r="L235" s="235"/>
      <c r="M235" s="235"/>
      <c r="N235" s="235"/>
      <c r="O235" s="235"/>
      <c r="P235" s="236"/>
    </row>
    <row r="236" spans="1:17" s="6" customFormat="1" ht="12" customHeight="1" x14ac:dyDescent="0.25">
      <c r="D236" s="186" t="s">
        <v>123</v>
      </c>
      <c r="E236" s="187"/>
      <c r="F236" s="187"/>
      <c r="G236" s="187"/>
      <c r="H236" s="187"/>
      <c r="I236" s="188"/>
      <c r="J236" s="146" t="s">
        <v>412</v>
      </c>
      <c r="K236" s="234" t="s">
        <v>389</v>
      </c>
      <c r="L236" s="235"/>
      <c r="M236" s="235"/>
      <c r="N236" s="235"/>
      <c r="O236" s="235"/>
      <c r="P236" s="236"/>
    </row>
    <row r="237" spans="1:17" s="6" customFormat="1" ht="12" customHeight="1" x14ac:dyDescent="0.25">
      <c r="D237" s="186" t="s">
        <v>124</v>
      </c>
      <c r="E237" s="187"/>
      <c r="F237" s="187"/>
      <c r="G237" s="187"/>
      <c r="H237" s="187"/>
      <c r="I237" s="188"/>
      <c r="J237" s="146" t="s">
        <v>412</v>
      </c>
      <c r="K237" s="234" t="s">
        <v>389</v>
      </c>
      <c r="L237" s="235"/>
      <c r="M237" s="235"/>
      <c r="N237" s="235"/>
      <c r="O237" s="235"/>
      <c r="P237" s="236"/>
    </row>
    <row r="238" spans="1:17" s="6" customFormat="1" ht="12" customHeight="1" x14ac:dyDescent="0.25">
      <c r="D238" s="186" t="s">
        <v>125</v>
      </c>
      <c r="E238" s="187"/>
      <c r="F238" s="187"/>
      <c r="G238" s="187"/>
      <c r="H238" s="187"/>
      <c r="I238" s="188"/>
      <c r="J238" s="146" t="s">
        <v>412</v>
      </c>
      <c r="K238" s="234" t="s">
        <v>389</v>
      </c>
      <c r="L238" s="235"/>
      <c r="M238" s="235"/>
      <c r="N238" s="235"/>
      <c r="O238" s="235"/>
      <c r="P238" s="236"/>
    </row>
    <row r="239" spans="1:17" s="6" customFormat="1" ht="12" customHeight="1" x14ac:dyDescent="0.25">
      <c r="D239" s="186" t="s">
        <v>126</v>
      </c>
      <c r="E239" s="187"/>
      <c r="F239" s="187"/>
      <c r="G239" s="187"/>
      <c r="H239" s="187"/>
      <c r="I239" s="188"/>
      <c r="J239" s="146" t="s">
        <v>412</v>
      </c>
      <c r="K239" s="234" t="s">
        <v>389</v>
      </c>
      <c r="L239" s="235"/>
      <c r="M239" s="235"/>
      <c r="N239" s="235"/>
      <c r="O239" s="235"/>
      <c r="P239" s="236"/>
    </row>
    <row r="240" spans="1:17" s="6" customFormat="1" ht="12" customHeight="1" x14ac:dyDescent="0.25">
      <c r="D240" s="186" t="s">
        <v>127</v>
      </c>
      <c r="E240" s="187"/>
      <c r="F240" s="187"/>
      <c r="G240" s="187"/>
      <c r="H240" s="187"/>
      <c r="I240" s="188"/>
      <c r="J240" s="146" t="s">
        <v>412</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412</v>
      </c>
      <c r="K241" s="234" t="s">
        <v>389</v>
      </c>
      <c r="L241" s="235"/>
      <c r="M241" s="235"/>
      <c r="N241" s="235"/>
      <c r="O241" s="235"/>
      <c r="P241" s="236"/>
    </row>
    <row r="242" spans="1:16" s="6" customFormat="1" ht="12" customHeight="1" x14ac:dyDescent="0.25">
      <c r="D242" s="186" t="s">
        <v>129</v>
      </c>
      <c r="E242" s="187"/>
      <c r="F242" s="187"/>
      <c r="G242" s="187"/>
      <c r="H242" s="187"/>
      <c r="I242" s="188"/>
      <c r="J242" s="176" t="s">
        <v>412</v>
      </c>
      <c r="K242" s="234" t="s">
        <v>389</v>
      </c>
      <c r="L242" s="235"/>
      <c r="M242" s="235"/>
      <c r="N242" s="235"/>
      <c r="O242" s="235"/>
      <c r="P242" s="236"/>
    </row>
    <row r="243" spans="1:16" s="6" customFormat="1" ht="12" customHeight="1" x14ac:dyDescent="0.25">
      <c r="D243" s="186" t="s">
        <v>130</v>
      </c>
      <c r="E243" s="187"/>
      <c r="F243" s="187"/>
      <c r="G243" s="187"/>
      <c r="H243" s="187"/>
      <c r="I243" s="188"/>
      <c r="J243" s="176" t="s">
        <v>412</v>
      </c>
      <c r="K243" s="234" t="s">
        <v>389</v>
      </c>
      <c r="L243" s="235"/>
      <c r="M243" s="235"/>
      <c r="N243" s="235"/>
      <c r="O243" s="235"/>
      <c r="P243" s="236"/>
    </row>
    <row r="244" spans="1:16" s="6" customFormat="1" ht="12" customHeight="1" x14ac:dyDescent="0.25">
      <c r="D244" s="186" t="s">
        <v>131</v>
      </c>
      <c r="E244" s="187"/>
      <c r="F244" s="187"/>
      <c r="G244" s="187"/>
      <c r="H244" s="187"/>
      <c r="I244" s="188"/>
      <c r="J244" s="17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t="s">
        <v>412</v>
      </c>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t="s">
        <v>412</v>
      </c>
      <c r="K247" s="234" t="s">
        <v>389</v>
      </c>
      <c r="L247" s="235"/>
      <c r="M247" s="235"/>
      <c r="N247" s="235"/>
      <c r="O247" s="235"/>
      <c r="P247" s="236"/>
    </row>
    <row r="248" spans="1:16" s="6" customFormat="1" ht="12" customHeight="1" x14ac:dyDescent="0.25">
      <c r="D248" s="349" t="s">
        <v>135</v>
      </c>
      <c r="E248" s="350"/>
      <c r="F248" s="350"/>
      <c r="G248" s="350"/>
      <c r="H248" s="350"/>
      <c r="I248" s="351"/>
      <c r="J248" s="176" t="s">
        <v>412</v>
      </c>
      <c r="K248" s="234" t="s">
        <v>389</v>
      </c>
      <c r="L248" s="235"/>
      <c r="M248" s="235"/>
      <c r="N248" s="235"/>
      <c r="O248" s="235"/>
      <c r="P248" s="236"/>
    </row>
    <row r="249" spans="1:16" s="6" customFormat="1" ht="12" customHeight="1" x14ac:dyDescent="0.25">
      <c r="D249" s="260" t="s">
        <v>136</v>
      </c>
      <c r="E249" s="261"/>
      <c r="F249" s="261"/>
      <c r="G249" s="261"/>
      <c r="H249" s="261"/>
      <c r="I249" s="262"/>
      <c r="J249" s="176" t="s">
        <v>409</v>
      </c>
      <c r="K249" s="234" t="s">
        <v>389</v>
      </c>
      <c r="L249" s="235"/>
      <c r="M249" s="235"/>
      <c r="N249" s="235"/>
      <c r="O249" s="235"/>
      <c r="P249" s="236"/>
    </row>
    <row r="250" spans="1:16" s="6" customFormat="1" ht="12" customHeight="1" x14ac:dyDescent="0.25">
      <c r="D250" s="260" t="s">
        <v>137</v>
      </c>
      <c r="E250" s="261"/>
      <c r="F250" s="261"/>
      <c r="G250" s="261"/>
      <c r="H250" s="261"/>
      <c r="I250" s="262"/>
      <c r="J250" s="146" t="s">
        <v>412</v>
      </c>
      <c r="K250" s="234" t="s">
        <v>389</v>
      </c>
      <c r="L250" s="235"/>
      <c r="M250" s="235"/>
      <c r="N250" s="235"/>
      <c r="O250" s="235"/>
      <c r="P250" s="236"/>
    </row>
    <row r="251" spans="1:16" s="6" customFormat="1" ht="12" customHeight="1" x14ac:dyDescent="0.25">
      <c r="D251" s="260" t="s">
        <v>138</v>
      </c>
      <c r="E251" s="261"/>
      <c r="F251" s="261"/>
      <c r="G251" s="261"/>
      <c r="H251" s="261"/>
      <c r="I251" s="262"/>
      <c r="J251" s="176" t="s">
        <v>409</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389</v>
      </c>
      <c r="L252" s="235"/>
      <c r="M252" s="235"/>
      <c r="N252" s="235"/>
      <c r="O252" s="235"/>
      <c r="P252" s="236"/>
    </row>
    <row r="253" spans="1:16" s="6" customFormat="1" ht="12" customHeight="1" x14ac:dyDescent="0.25">
      <c r="D253" s="260" t="s">
        <v>140</v>
      </c>
      <c r="E253" s="261"/>
      <c r="F253" s="261"/>
      <c r="G253" s="261"/>
      <c r="H253" s="261"/>
      <c r="I253" s="262"/>
      <c r="J253" s="176" t="s">
        <v>409</v>
      </c>
      <c r="K253" s="234" t="s">
        <v>389</v>
      </c>
      <c r="L253" s="235"/>
      <c r="M253" s="235"/>
      <c r="N253" s="235"/>
      <c r="O253" s="235"/>
      <c r="P253" s="236"/>
    </row>
    <row r="254" spans="1:16" s="6" customFormat="1" ht="12" customHeight="1" x14ac:dyDescent="0.25">
      <c r="D254" s="260" t="s">
        <v>141</v>
      </c>
      <c r="E254" s="261"/>
      <c r="F254" s="261"/>
      <c r="G254" s="261"/>
      <c r="H254" s="261"/>
      <c r="I254" s="262"/>
      <c r="J254" s="146" t="s">
        <v>412</v>
      </c>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389</v>
      </c>
      <c r="L256" s="235"/>
      <c r="M256" s="235"/>
      <c r="N256" s="235"/>
      <c r="O256" s="235"/>
      <c r="P256" s="236"/>
    </row>
    <row r="257" spans="1:17" s="6" customFormat="1" ht="12" customHeight="1" x14ac:dyDescent="0.25">
      <c r="D257" s="260" t="s">
        <v>144</v>
      </c>
      <c r="E257" s="261"/>
      <c r="F257" s="261"/>
      <c r="G257" s="261"/>
      <c r="H257" s="261"/>
      <c r="I257" s="262"/>
      <c r="J257" s="176" t="s">
        <v>409</v>
      </c>
      <c r="K257" s="234" t="s">
        <v>389</v>
      </c>
      <c r="L257" s="235"/>
      <c r="M257" s="235"/>
      <c r="N257" s="235"/>
      <c r="O257" s="235"/>
      <c r="P257" s="236"/>
    </row>
    <row r="258" spans="1:17" s="6" customFormat="1" ht="12" customHeight="1" x14ac:dyDescent="0.25">
      <c r="D258" s="319" t="s">
        <v>145</v>
      </c>
      <c r="E258" s="320"/>
      <c r="F258" s="320"/>
      <c r="G258" s="320"/>
      <c r="H258" s="320"/>
      <c r="I258" s="321"/>
      <c r="J258" s="179"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412</v>
      </c>
      <c r="K262" s="277" t="s">
        <v>389</v>
      </c>
      <c r="L262" s="278"/>
      <c r="M262" s="278"/>
      <c r="N262" s="278"/>
      <c r="O262" s="278"/>
      <c r="P262" s="279"/>
    </row>
    <row r="263" spans="1:17" s="6" customFormat="1" ht="12" customHeight="1" x14ac:dyDescent="0.25">
      <c r="D263" s="186" t="s">
        <v>148</v>
      </c>
      <c r="E263" s="187"/>
      <c r="F263" s="187"/>
      <c r="G263" s="187"/>
      <c r="H263" s="187"/>
      <c r="I263" s="188"/>
      <c r="J263" s="150" t="s">
        <v>412</v>
      </c>
      <c r="K263" s="234" t="s">
        <v>389</v>
      </c>
      <c r="L263" s="235"/>
      <c r="M263" s="235"/>
      <c r="N263" s="235"/>
      <c r="O263" s="235"/>
      <c r="P263" s="236"/>
    </row>
    <row r="264" spans="1:17" s="6" customFormat="1" ht="12" customHeight="1" x14ac:dyDescent="0.25">
      <c r="D264" s="186" t="s">
        <v>149</v>
      </c>
      <c r="E264" s="187"/>
      <c r="F264" s="187"/>
      <c r="G264" s="187"/>
      <c r="H264" s="187"/>
      <c r="I264" s="188"/>
      <c r="J264" s="129" t="s">
        <v>412</v>
      </c>
      <c r="K264" s="234" t="s">
        <v>389</v>
      </c>
      <c r="L264" s="235"/>
      <c r="M264" s="235"/>
      <c r="N264" s="235"/>
      <c r="O264" s="235"/>
      <c r="P264" s="236"/>
    </row>
    <row r="265" spans="1:17" s="6" customFormat="1" ht="12" customHeight="1" x14ac:dyDescent="0.25">
      <c r="D265" s="186" t="s">
        <v>150</v>
      </c>
      <c r="E265" s="187"/>
      <c r="F265" s="187"/>
      <c r="G265" s="187"/>
      <c r="H265" s="187"/>
      <c r="I265" s="188"/>
      <c r="J265" s="129" t="s">
        <v>412</v>
      </c>
      <c r="K265" s="234" t="s">
        <v>389</v>
      </c>
      <c r="L265" s="235"/>
      <c r="M265" s="235"/>
      <c r="N265" s="235"/>
      <c r="O265" s="235"/>
      <c r="P265" s="236"/>
    </row>
    <row r="266" spans="1:17" s="6" customFormat="1" ht="12" customHeight="1" x14ac:dyDescent="0.25">
      <c r="D266" s="186" t="s">
        <v>151</v>
      </c>
      <c r="E266" s="187"/>
      <c r="F266" s="187"/>
      <c r="G266" s="187"/>
      <c r="H266" s="187"/>
      <c r="I266" s="188"/>
      <c r="J266" s="150" t="s">
        <v>412</v>
      </c>
      <c r="K266" s="234" t="s">
        <v>389</v>
      </c>
      <c r="L266" s="235"/>
      <c r="M266" s="235"/>
      <c r="N266" s="235"/>
      <c r="O266" s="235"/>
      <c r="P266" s="236"/>
    </row>
    <row r="267" spans="1:17" s="6" customFormat="1" ht="12" customHeight="1" x14ac:dyDescent="0.25">
      <c r="D267" s="204" t="s">
        <v>152</v>
      </c>
      <c r="E267" s="205"/>
      <c r="F267" s="205"/>
      <c r="G267" s="205"/>
      <c r="H267" s="205"/>
      <c r="I267" s="206"/>
      <c r="J267" s="174" t="s">
        <v>416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417</v>
      </c>
      <c r="K270" s="288" t="s">
        <v>418</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419</v>
      </c>
      <c r="N284" s="275"/>
      <c r="O284" s="282" t="s">
        <v>420</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419</v>
      </c>
      <c r="N292" s="275"/>
      <c r="O292" s="282" t="s">
        <v>421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453</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422</v>
      </c>
      <c r="D315" s="281"/>
      <c r="E315" s="281"/>
      <c r="F315" s="281"/>
      <c r="G315" s="281"/>
      <c r="H315" s="281"/>
      <c r="I315" s="226"/>
      <c r="J315" s="280" t="s">
        <v>423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454</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440</v>
      </c>
      <c r="C343" s="223"/>
      <c r="D343" s="223"/>
      <c r="E343" s="223"/>
      <c r="F343" s="223"/>
      <c r="G343" s="223"/>
      <c r="H343" s="224"/>
      <c r="I343" s="225" t="s">
        <v>441</v>
      </c>
      <c r="J343" s="226"/>
      <c r="K343" s="225" t="s">
        <v>442</v>
      </c>
      <c r="L343" s="226"/>
      <c r="M343" s="225" t="s">
        <v>443</v>
      </c>
      <c r="N343" s="226"/>
      <c r="O343" s="225" t="s">
        <v>444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48" customHeight="1" x14ac:dyDescent="0.2">
      <c r="A345" s="203" t="s">
        <v>197</v>
      </c>
      <c r="B345" s="203"/>
      <c r="C345" s="203"/>
      <c r="D345" s="202" t="s">
        <v>455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460</v>
      </c>
      <c r="E349" s="197"/>
      <c r="F349" s="60"/>
      <c r="G349" s="46"/>
      <c r="H349" s="46"/>
      <c r="I349" s="46"/>
      <c r="J349" s="46"/>
      <c r="K349" s="6"/>
      <c r="L349" s="6"/>
      <c r="M349" s="6"/>
      <c r="N349" s="6"/>
      <c r="O349" s="11"/>
      <c r="P349" s="6"/>
    </row>
    <row r="350" spans="1:19" ht="12" customHeight="1" x14ac:dyDescent="0.2">
      <c r="A350" s="203" t="s">
        <v>200</v>
      </c>
      <c r="B350" s="203"/>
      <c r="C350" s="203"/>
      <c r="D350" s="202" t="s">
        <v>462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421</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445</v>
      </c>
      <c r="C373" s="201"/>
      <c r="D373" s="201"/>
      <c r="E373" s="200" t="s">
        <v>446</v>
      </c>
      <c r="F373" s="201"/>
      <c r="G373" s="201"/>
      <c r="H373" s="201"/>
      <c r="I373" s="337" t="s">
        <v>412</v>
      </c>
      <c r="J373" s="300"/>
      <c r="K373" s="300"/>
      <c r="L373" s="336" t="s">
        <v>447</v>
      </c>
      <c r="M373" s="195"/>
      <c r="N373" s="202" t="s">
        <v>448</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445</v>
      </c>
      <c r="C375" s="294"/>
      <c r="D375" s="294"/>
      <c r="E375" s="294" t="s">
        <v>446</v>
      </c>
      <c r="F375" s="294"/>
      <c r="G375" s="294"/>
      <c r="H375" s="294"/>
      <c r="I375" s="338" t="s">
        <v>412</v>
      </c>
      <c r="J375" s="281"/>
      <c r="K375" s="281"/>
      <c r="L375" s="281" t="s">
        <v>447</v>
      </c>
      <c r="M375" s="281"/>
      <c r="N375" s="294" t="s">
        <v>448</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456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457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5B350</v>
      </c>
      <c r="G3" s="376"/>
      <c r="H3" s="376"/>
      <c r="I3" s="376"/>
      <c r="J3" s="376"/>
      <c r="K3" s="377"/>
      <c r="L3" s="384" t="str">
        <f>DataSheet!F2</f>
        <v>Uranium Recovery Plant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458</v>
      </c>
      <c r="S21" s="159" t="s">
        <v>463</v>
      </c>
      <c r="T21" s="159" t="s">
        <v>464</v>
      </c>
      <c r="U21" s="159" t="s">
        <v>464</v>
      </c>
      <c r="V21" s="160" t="s">
        <v>465</v>
      </c>
      <c r="W21" s="95"/>
      <c r="X21" s="159" t="s">
        <v>458</v>
      </c>
      <c r="Y21" s="159" t="s">
        <v>463</v>
      </c>
      <c r="Z21" s="159" t="s">
        <v>464</v>
      </c>
      <c r="AA21" s="159" t="s">
        <v>464</v>
      </c>
      <c r="AB21" s="160" t="s">
        <v>465</v>
      </c>
      <c r="AC21" s="98"/>
    </row>
    <row r="22" spans="1:29" x14ac:dyDescent="0.2">
      <c r="A22" s="31"/>
      <c r="B22" s="93"/>
      <c r="C22" s="87" t="s">
        <v>274</v>
      </c>
      <c r="D22" s="157"/>
      <c r="E22" s="158"/>
      <c r="F22" s="157"/>
      <c r="G22" s="157"/>
      <c r="H22" s="157"/>
      <c r="I22" s="95"/>
      <c r="J22" s="159"/>
      <c r="K22" s="159"/>
      <c r="L22" s="159"/>
      <c r="M22" s="159"/>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458</v>
      </c>
      <c r="S24" s="159" t="s">
        <v>466</v>
      </c>
      <c r="T24" s="159" t="s">
        <v>464</v>
      </c>
      <c r="U24" s="159" t="s">
        <v>464</v>
      </c>
      <c r="V24" s="160" t="s">
        <v>465</v>
      </c>
      <c r="W24" s="95"/>
      <c r="X24" s="159" t="s">
        <v>458</v>
      </c>
      <c r="Y24" s="159" t="s">
        <v>466</v>
      </c>
      <c r="Z24" s="159" t="s">
        <v>464</v>
      </c>
      <c r="AA24" s="159" t="s">
        <v>464</v>
      </c>
      <c r="AB24" s="160" t="s">
        <v>465</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458</v>
      </c>
      <c r="S25" s="159" t="s">
        <v>467</v>
      </c>
      <c r="T25" s="159" t="s">
        <v>464</v>
      </c>
      <c r="U25" s="159" t="s">
        <v>464</v>
      </c>
      <c r="V25" s="160" t="s">
        <v>465</v>
      </c>
      <c r="W25" s="95"/>
      <c r="X25" s="159" t="s">
        <v>458</v>
      </c>
      <c r="Y25" s="159" t="s">
        <v>467</v>
      </c>
      <c r="Z25" s="159" t="s">
        <v>464</v>
      </c>
      <c r="AA25" s="159" t="s">
        <v>464</v>
      </c>
      <c r="AB25" s="160" t="s">
        <v>465</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458</v>
      </c>
      <c r="S27" s="159" t="s">
        <v>468</v>
      </c>
      <c r="T27" s="159" t="s">
        <v>464</v>
      </c>
      <c r="U27" s="159" t="s">
        <v>464</v>
      </c>
      <c r="V27" s="160" t="s">
        <v>465</v>
      </c>
      <c r="W27" s="95"/>
      <c r="X27" s="159" t="s">
        <v>458</v>
      </c>
      <c r="Y27" s="159" t="s">
        <v>468</v>
      </c>
      <c r="Z27" s="159" t="s">
        <v>464</v>
      </c>
      <c r="AA27" s="159" t="s">
        <v>464</v>
      </c>
      <c r="AB27" s="160" t="s">
        <v>465</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458</v>
      </c>
      <c r="S28" s="159" t="s">
        <v>469</v>
      </c>
      <c r="T28" s="159" t="s">
        <v>464</v>
      </c>
      <c r="U28" s="159" t="s">
        <v>464</v>
      </c>
      <c r="V28" s="160" t="s">
        <v>465</v>
      </c>
      <c r="W28" s="95"/>
      <c r="X28" s="159" t="s">
        <v>458</v>
      </c>
      <c r="Y28" s="159" t="s">
        <v>469</v>
      </c>
      <c r="Z28" s="159" t="s">
        <v>464</v>
      </c>
      <c r="AA28" s="159" t="s">
        <v>464</v>
      </c>
      <c r="AB28" s="160" t="s">
        <v>465</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458</v>
      </c>
      <c r="S29" s="159" t="s">
        <v>470</v>
      </c>
      <c r="T29" s="159" t="s">
        <v>464</v>
      </c>
      <c r="U29" s="159" t="s">
        <v>464</v>
      </c>
      <c r="V29" s="160" t="s">
        <v>465</v>
      </c>
      <c r="W29" s="95"/>
      <c r="X29" s="159" t="s">
        <v>458</v>
      </c>
      <c r="Y29" s="159" t="s">
        <v>470</v>
      </c>
      <c r="Z29" s="159" t="s">
        <v>464</v>
      </c>
      <c r="AA29" s="159" t="s">
        <v>464</v>
      </c>
      <c r="AB29" s="160" t="s">
        <v>465</v>
      </c>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t="s">
        <v>458</v>
      </c>
      <c r="S30" s="159" t="s">
        <v>467</v>
      </c>
      <c r="T30" s="159" t="s">
        <v>464</v>
      </c>
      <c r="U30" s="159" t="s">
        <v>464</v>
      </c>
      <c r="V30" s="160" t="s">
        <v>465</v>
      </c>
      <c r="W30" s="95"/>
      <c r="X30" s="159" t="s">
        <v>458</v>
      </c>
      <c r="Y30" s="159" t="s">
        <v>467</v>
      </c>
      <c r="Z30" s="159" t="s">
        <v>464</v>
      </c>
      <c r="AA30" s="159" t="s">
        <v>464</v>
      </c>
      <c r="AB30" s="160" t="s">
        <v>465</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458</v>
      </c>
      <c r="S31" s="159" t="s">
        <v>471</v>
      </c>
      <c r="T31" s="159" t="s">
        <v>464</v>
      </c>
      <c r="U31" s="159" t="s">
        <v>464</v>
      </c>
      <c r="V31" s="160" t="s">
        <v>465</v>
      </c>
      <c r="W31" s="95"/>
      <c r="X31" s="159" t="s">
        <v>458</v>
      </c>
      <c r="Y31" s="159" t="s">
        <v>471</v>
      </c>
      <c r="Z31" s="159" t="s">
        <v>464</v>
      </c>
      <c r="AA31" s="159" t="s">
        <v>464</v>
      </c>
      <c r="AB31" s="160" t="s">
        <v>465</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458</v>
      </c>
      <c r="S33" s="159" t="s">
        <v>472</v>
      </c>
      <c r="T33" s="159" t="s">
        <v>464</v>
      </c>
      <c r="U33" s="159" t="s">
        <v>464</v>
      </c>
      <c r="V33" s="160" t="s">
        <v>465</v>
      </c>
      <c r="W33" s="95"/>
      <c r="X33" s="159" t="s">
        <v>458</v>
      </c>
      <c r="Y33" s="159" t="s">
        <v>472</v>
      </c>
      <c r="Z33" s="159" t="s">
        <v>464</v>
      </c>
      <c r="AA33" s="159" t="s">
        <v>464</v>
      </c>
      <c r="AB33" s="160" t="s">
        <v>465</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458</v>
      </c>
      <c r="S34" s="159" t="s">
        <v>473</v>
      </c>
      <c r="T34" s="159" t="s">
        <v>464</v>
      </c>
      <c r="U34" s="159" t="s">
        <v>464</v>
      </c>
      <c r="V34" s="160" t="s">
        <v>465</v>
      </c>
      <c r="W34" s="95"/>
      <c r="X34" s="159" t="s">
        <v>458</v>
      </c>
      <c r="Y34" s="159" t="s">
        <v>473</v>
      </c>
      <c r="Z34" s="159" t="s">
        <v>464</v>
      </c>
      <c r="AA34" s="159" t="s">
        <v>464</v>
      </c>
      <c r="AB34" s="160" t="s">
        <v>465</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458</v>
      </c>
      <c r="S35" s="159" t="s">
        <v>474</v>
      </c>
      <c r="T35" s="159" t="s">
        <v>464</v>
      </c>
      <c r="U35" s="159" t="s">
        <v>464</v>
      </c>
      <c r="V35" s="160" t="s">
        <v>465</v>
      </c>
      <c r="W35" s="95"/>
      <c r="X35" s="159" t="s">
        <v>458</v>
      </c>
      <c r="Y35" s="159" t="s">
        <v>474</v>
      </c>
      <c r="Z35" s="159" t="s">
        <v>464</v>
      </c>
      <c r="AA35" s="159" t="s">
        <v>464</v>
      </c>
      <c r="AB35" s="160" t="s">
        <v>465</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458</v>
      </c>
      <c r="S36" s="159" t="s">
        <v>475</v>
      </c>
      <c r="T36" s="159" t="s">
        <v>464</v>
      </c>
      <c r="U36" s="159" t="s">
        <v>464</v>
      </c>
      <c r="V36" s="160" t="s">
        <v>465</v>
      </c>
      <c r="W36" s="95"/>
      <c r="X36" s="159" t="s">
        <v>458</v>
      </c>
      <c r="Y36" s="159" t="s">
        <v>475</v>
      </c>
      <c r="Z36" s="159" t="s">
        <v>464</v>
      </c>
      <c r="AA36" s="159" t="s">
        <v>464</v>
      </c>
      <c r="AB36" s="160" t="s">
        <v>465</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458</v>
      </c>
      <c r="S40" s="159" t="s">
        <v>476</v>
      </c>
      <c r="T40" s="159" t="s">
        <v>464</v>
      </c>
      <c r="U40" s="159" t="s">
        <v>464</v>
      </c>
      <c r="V40" s="160" t="s">
        <v>465</v>
      </c>
      <c r="W40" s="95"/>
      <c r="X40" s="159" t="s">
        <v>458</v>
      </c>
      <c r="Y40" s="159" t="s">
        <v>476</v>
      </c>
      <c r="Z40" s="159" t="s">
        <v>464</v>
      </c>
      <c r="AA40" s="159" t="s">
        <v>464</v>
      </c>
      <c r="AB40" s="160" t="s">
        <v>465</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458</v>
      </c>
      <c r="S41" s="159" t="s">
        <v>477</v>
      </c>
      <c r="T41" s="159" t="s">
        <v>464</v>
      </c>
      <c r="U41" s="159" t="s">
        <v>464</v>
      </c>
      <c r="V41" s="160" t="s">
        <v>465</v>
      </c>
      <c r="W41" s="95"/>
      <c r="X41" s="159" t="s">
        <v>458</v>
      </c>
      <c r="Y41" s="159" t="s">
        <v>477</v>
      </c>
      <c r="Z41" s="159" t="s">
        <v>464</v>
      </c>
      <c r="AA41" s="159" t="s">
        <v>464</v>
      </c>
      <c r="AB41" s="160" t="s">
        <v>465</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458</v>
      </c>
      <c r="S42" s="159" t="s">
        <v>478</v>
      </c>
      <c r="T42" s="159" t="s">
        <v>464</v>
      </c>
      <c r="U42" s="159" t="s">
        <v>464</v>
      </c>
      <c r="V42" s="160" t="s">
        <v>465</v>
      </c>
      <c r="W42" s="95"/>
      <c r="X42" s="159" t="s">
        <v>458</v>
      </c>
      <c r="Y42" s="159" t="s">
        <v>478</v>
      </c>
      <c r="Z42" s="159" t="s">
        <v>464</v>
      </c>
      <c r="AA42" s="159" t="s">
        <v>464</v>
      </c>
      <c r="AB42" s="160" t="s">
        <v>465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458</v>
      </c>
      <c r="S43" s="159" t="s">
        <v>474</v>
      </c>
      <c r="T43" s="159" t="s">
        <v>464</v>
      </c>
      <c r="U43" s="159" t="s">
        <v>464</v>
      </c>
      <c r="V43" s="160" t="s">
        <v>465</v>
      </c>
      <c r="W43" s="95"/>
      <c r="X43" s="159" t="s">
        <v>458</v>
      </c>
      <c r="Y43" s="159" t="s">
        <v>474</v>
      </c>
      <c r="Z43" s="159" t="s">
        <v>464</v>
      </c>
      <c r="AA43" s="159" t="s">
        <v>464</v>
      </c>
      <c r="AB43" s="160" t="s">
        <v>465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2.0003395042922768E-4</v>
      </c>
      <c r="T66" s="103"/>
      <c r="U66" s="103"/>
      <c r="V66" s="103" t="s">
        <v>481</v>
      </c>
      <c r="W66" s="104"/>
      <c r="X66" s="103"/>
      <c r="Y66" s="143">
        <v>2.0003395042922768E-4</v>
      </c>
      <c r="Z66" s="103"/>
      <c r="AA66" s="103"/>
      <c r="AB66" s="103" t="s">
        <v>481</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2.3739831055539871E-7</v>
      </c>
      <c r="T67" s="112"/>
      <c r="U67" s="112"/>
      <c r="V67" s="112" t="s">
        <v>481</v>
      </c>
      <c r="W67" s="113"/>
      <c r="X67" s="114"/>
      <c r="Y67" s="144">
        <v>2.3739831055539871E-7</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266E9B05-3771-4A52-99B4-AFB90F0A4076}"/>
</file>

<file path=customXml/itemProps4.xml><?xml version="1.0" encoding="utf-8"?>
<ds:datastoreItem xmlns:ds="http://schemas.openxmlformats.org/officeDocument/2006/customXml" ds:itemID="{494C2CBD-FA27-45A5-B2FE-A6FF200913A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b3045d15-dde9-42de-a157-623875acd699</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6fddf5e1-5a4d-4d87-8f56-d0ecb344381a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2026-04-13T09:37:11Z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868700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