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<sst xmlns="http://schemas.openxmlformats.org/spreadsheetml/2006/main" count="1283" uniqueCount="515">
  <si>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</si>
  <si>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</si>
  <si>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</si>
  <si>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</si>
  <si>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</si>
  <si>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</si>
  <si>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</si>
  <si>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</si>
  <si>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</si>
  <si>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</si>
  <si>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</si>
  <si>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</si>
  <si>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</si>
  <si>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</si>
  <si>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</si>
  <si>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</si>
  <si>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</si>
  <si>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</si>
  <si>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</si>
  <si>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</si>
  <si>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</si>
  <si>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</si>
  <si>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</si>
  <si>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</si>
  <si>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</si>
  <si>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</si>
  <si>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</si>
  <si>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</si>
  <si>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</si>
  <si>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</si>
  <si>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</si>
  <si>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</si>
  <si>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</si>
  <si>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</si>
  <si>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</si>
  <si>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</si>
  <si>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</si>
  <si>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</si>
  <si>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</si>
  <si>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</si>
  <si>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</si>
  <si>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</si>
  <si>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</si>
  <si>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</si>
  <si>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</si>
  <si>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</si>
  <si>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</si>
  <si>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</si>
  <si>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</si>
  <si>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</si>
  <si>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</si>
  <si>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</si>
  <si>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</si>
  <si>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</si>
  <si>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</si>
  <si>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</si>
  <si>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</si>
  <si>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</si>
  <si>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</si>
  <si>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</si>
  <si>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</si>
  <si>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</si>
  <si>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</si>
  <si>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</si>
  <si>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</si>
  <si>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</si>
  <si>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</si>
  <si>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</si>
  <si>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</si>
  <si>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</si>
  <si>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</si>
  <si>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</si>
  <si>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</si>
  <si>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</si>
  <si>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</si>
  <si>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</si>
  <si>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</si>
  <si>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</si>
  <si>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</si>
  <si>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</si>
  <si>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</si>
  <si>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</si>
  <si>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</si>
  <si>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</si>
  <si>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</si>
  <si>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</si>
  <si>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</si>
  <si>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</si>
  <si>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</si>
  <si>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</si>
  <si>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</si>
  <si>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</si>
  <si>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</si>
  <si>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</si>
  <si>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</si>
  <si>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</si>
  <si>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</si>
  <si>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</si>
  <si>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</si>
  <si>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</si>
  <si>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</si>
  <si>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</si>
  <si>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</si>
  <si>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</si>
  <si>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</si>
  <si>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</si>
  <si>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</si>
  <si>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</si>
  <si>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</si>
  <si>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</si>
  <si>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</si>
  <si>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</si>
  <si>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</si>
  <si>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</si>
  <si>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</si>
  <si>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</si>
  <si>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</si>
  <si>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</si>
  <si>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</si>
  <si>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</si>
  <si>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</si>
  <si>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</si>
  <si>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</si>
  <si>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</si>
  <si>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</si>
  <si>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</si>
  <si>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</si>
  <si>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</si>
  <si>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</si>
  <si>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</si>
  <si>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</si>
  <si>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</si>
  <si>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</si>
  <si>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</si>
  <si>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</si>
  <si>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</si>
  <si>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</si>
  <si>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</si>
  <si>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</si>
  <si>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</si>
  <si>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</si>
  <si>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</si>
  <si>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</si>
  <si>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</si>
  <si>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</si>
  <si>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</si>
  <si>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</si>
  <si>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</si>
  <si>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</si>
  <si>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</si>
  <si>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</si>
  <si>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</si>
  <si>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</si>
  <si>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</si>
  <si>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</si>
  <si>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</si>
  <si>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</si>
  <si>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</si>
  <si>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</si>
  <si>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</si>
  <si>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</si>
  <si>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</si>
  <si>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</si>
  <si>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</si>
  <si>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</si>
  <si>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</si>
  <si>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</si>
  <si>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</si>
  <si>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</si>
  <si>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</si>
  <si>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</si>
  <si>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</si>
  <si>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</si>
  <si>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</si>
  <si>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</si>
  <si>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</si>
  <si>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</si>
  <si>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</si>
  <si>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</si>
  <si>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</si>
  <si>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</si>
  <si>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</si>
  <si>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</si>
  <si>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</si>
  <si>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</si>
  <si>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</si>
  <si>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</si>
  <si>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</si>
  <si>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</si>
  <si>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</si>
  <si>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</si>
  <si>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</si>
  <si>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</si>
  <si>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</si>
  <si>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</si>
  <si>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</si>
  <si>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</si>
  <si>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</si>
  <si>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</si>
  <si>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</si>
  <si>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</si>
  <si>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</si>
  <si>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</si>
  <si>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</si>
  <si>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</si>
  <si>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</si>
  <si>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</si>
  <si>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</si>
  <si>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</si>
  <si>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</si>
  <si>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</si>
  <si>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</si>
  <si>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</si>
  <si>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</si>
  <si>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</si>
  <si>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</si>
  <si>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</si>
  <si>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</si>
  <si>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</si>
  <si>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</si>
  <si>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</si>
  <si>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</si>
  <si>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</si>
  <si>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</si>
  <si>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</si>
  <si>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</si>
  <si>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</si>
  <si>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</si>
  <si>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</si>
  <si>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</si>
  <si>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</si>
  <si>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</si>
  <si>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</si>
  <si>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</si>
  <si>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</si>
  <si>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</si>
  <si>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</si>
  <si>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</si>
  <si>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</si>
  <si>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</si>
  <si>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</si>
  <si>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</si>
  <si>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</si>
  <si>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</si>
  <si>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</si>
  <si>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</si>
  <si>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</si>
  <si>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</si>
  <si>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</si>
  <si>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</si>
  <si>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</si>
  <si>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</si>
  <si>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</si>
  <si>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</si>
  <si>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</si>
  <si>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</si>
  <si>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</si>
  <si>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</si>
  <si>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</si>
  <si>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</si>
  <si>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</si>
  <si>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</si>
  <si>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</si>
  <si>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</si>
  <si>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</si>
  <si>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</si>
  <si>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</si>
  <si>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</si>
  <si>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</si>
  <si>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</si>
  <si>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</si>
  <si>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</si>
  <si>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</si>
  <si>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</si>
  <si>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</si>
  <si>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</si>
  <si>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</si>
  <si>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</si>
  <si>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</si>
  <si>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</si>
  <si>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</si>
  <si>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</si>
  <si>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</si>
  <si>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</si>
  <si>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</si>
  <si>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</si>
  <si>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</si>
  <si>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</si>
  <si>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</si>
  <si>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</si>
  <si>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</si>
  <si>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</si>
  <si>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</si>
  <si>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</si>
  <si>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</si>
  <si>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</si>
  <si>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</si>
  <si>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</si>
  <si>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</si>
  <si>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</si>
  <si>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</si>
  <si>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</si>
  <si>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</si>
  <si>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</si>
  <si>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</si>
  <si>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</si>
  <si>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</si>
  <si>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</si>
  <si>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</si>
  <si>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</si>
  <si>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</si>
  <si>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</si>
  <si>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</si>
  <si>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</si>
  <si>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</si>
  <si>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</si>
  <si>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</si>
  <si>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</si>
  <si>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</si>
  <si>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</si>
  <si>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</si>
  <si>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</si>
  <si>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</si>
  <si>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</si>
  <si>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</si>
  <si>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</si>
  <si>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</si>
  <si>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</si>
  <si>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</si>
  <si>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</si>
  <si>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</si>
  <si>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</si>
  <si>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</si>
  <si>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</si>
  <si>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</si>
  <si>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</si>
  <si>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</si>
  <si>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</si>
  <si>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</si>
  <si>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</si>
  <si>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</si>
  <si>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</si>
  <si>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</si>
  <si>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</si>
  <si>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</si>
  <si>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</si>
  <si>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</si>
  <si>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</si>
  <si>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</si>
  <si>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</si>
  <si>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</si>
  <si>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</si>
  <si>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</si>
  <si>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</si>
  <si>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</si>
  <si>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</si>
  <si>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</si>
  <si>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</si>
  <si>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</si>
  <si>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</si>
  <si>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</si>
  <si>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</si>
  <si>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</si>
  <si>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</si>
  <si>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</si>
  <si>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</si>
  <si>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</si>
  <si>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</si>
  <si>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</si>
  <si>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</si>
  <si>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</si>
  <si>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</si>
  <si>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</si>
  <si>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</si>
  <si>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</si>
  <si>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</si>
  <si>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</si>
  <si>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</si>
  <si>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</si>
  <si>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</si>
  <si>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</si>
  <si>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</si>
  <si>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</si>
  <si>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</si>
  <si>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</si>
  <si>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</si>
  <si>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</si>
  <si>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</si>
  <si>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</si>
  <si>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</si>
  <si>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</si>
  <si>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</si>
  <si>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</si>
  <si>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5B351</t>
  </si>
  <si>
    <t>Changerooms LLW</t>
  </si>
  <si>
    <t>Nuclear Decommissioning Authority</t>
  </si>
  <si>
    <t>Nuclear Restoration Services Ltd (NRS)</t>
  </si>
  <si>
    <t>LLW</t>
  </si>
  <si>
    <t>Arisings are based on Dounreay's Lifetime Plan 2024 as generated at December 2023.</t>
  </si>
  <si>
    <t>Waste from the building decommissioning of the changerooms.</t>
  </si>
  <si>
    <t>Mixture of building structure materials.</t>
  </si>
  <si>
    <t>26% of the waste stream will be supercompacted in 200 L drums before being placed in HHISOs. HHISOs filled with bulk waste, compacted waste or a mix of both will be encapsulated before final disposal.</t>
  </si>
  <si>
    <t>Yes</t>
  </si>
  <si>
    <t>Neutral</t>
  </si>
  <si>
    <t>Asbestos (0.41%), Asphalt (2.04%), Cementitious material (e.g. concrete) (67.05%), Gypsum Plasterboard/ Fibreboard (3.71%), Mild Steel (0.35%), Paper (TR), Plastic (0.34%), Rubber (26.10%), Sources (TR).</t>
  </si>
  <si>
    <t xml:space="preserve"> 0</t>
  </si>
  <si>
    <t>= 0.35</t>
  </si>
  <si>
    <t>Mild Steel</t>
  </si>
  <si>
    <t>&lt; 0.01</t>
  </si>
  <si>
    <t>= 0.17</t>
  </si>
  <si>
    <t>NE</t>
  </si>
  <si>
    <t>= 26.1</t>
  </si>
  <si>
    <t>= 2.0</t>
  </si>
  <si>
    <t xml:space="preserve">Other 4.27%, </t>
  </si>
  <si>
    <t>= 3.7</t>
  </si>
  <si>
    <t>= 67.0</t>
  </si>
  <si>
    <t>= 0.41</t>
  </si>
  <si>
    <t>= 1</t>
  </si>
  <si>
    <t>Vacuum</t>
  </si>
  <si>
    <t>Not yet determined</t>
  </si>
  <si>
    <t>= 16</t>
  </si>
  <si>
    <t>Solid LLW</t>
  </si>
  <si>
    <t>On-site</t>
  </si>
  <si>
    <t>= 26.8</t>
  </si>
  <si>
    <t>= 100.0</t>
  </si>
  <si>
    <t>= 0</t>
  </si>
  <si>
    <t>1.4.2051 - 31.3.2052</t>
  </si>
  <si>
    <t>= 1.2</t>
  </si>
  <si>
    <t>0.80</t>
  </si>
  <si>
    <t>1.20</t>
  </si>
  <si>
    <t>1.4.2052 - 31.3.2053</t>
  </si>
  <si>
    <t>= 5.0</t>
  </si>
  <si>
    <t>1.4.2053 - 31.3.2054</t>
  </si>
  <si>
    <t>= 4.0</t>
  </si>
  <si>
    <t>1.4.2054 - 31.3.2055</t>
  </si>
  <si>
    <t>= 17.8</t>
  </si>
  <si>
    <t>1.4.2055 - 31.3.2056</t>
  </si>
  <si>
    <t>= 10.2</t>
  </si>
  <si>
    <t>Non IP-2 rated 1/2 Height ISO (DC02)</t>
  </si>
  <si>
    <t xml:space="preserve"> 100.0</t>
  </si>
  <si>
    <t xml:space="preserve"> 9.6</t>
  </si>
  <si>
    <t>15.6</t>
  </si>
  <si>
    <t>4</t>
  </si>
  <si>
    <t>Dounreay LLWDV</t>
  </si>
  <si>
    <t>Incineration facility</t>
  </si>
  <si>
    <t>~ 26.0</t>
  </si>
  <si>
    <t>GREEN</t>
  </si>
  <si>
    <t>This opportunity is still at an early stage of development. A small scale trial has taken place.  This can potentially divert up to all compactable LLW. The incinerables waste route 26% is theoretical maximum based on 100% drummed LLW being suitable for incineration. The 26% is subject to further review by NRS Dounreay.</t>
  </si>
  <si>
    <t>Not likely to be present.</t>
  </si>
  <si>
    <t>Uranium contamination is likely.</t>
  </si>
  <si>
    <t>Based on actuals data from Dounreay's waste consignment system . Data considered acceptable for 2025 submission.</t>
  </si>
  <si>
    <t>For LLW, waste will be grouted into non IP rated HHISOs through a dedicated grouting facility.</t>
  </si>
  <si>
    <t xml:space="preserve">
NRS Dounreay uses 3:1 PFA:OPC ~35% water and plasticiser content.</t>
  </si>
  <si>
    <t>The waste loading value is a rough average using previously consigned waste data. Waste loading per ISO can vary significantly, based on how the container is loaded. In general, bulk items leads to a lower waste loading value where as compactable leads to a higher one. Most containers contain a mix of the two.</t>
  </si>
  <si>
    <t>The waste will consist of uncompactable items as well as supercompacted pucks. The waste will be loaded into alternative non-IP2 rated LLW Disposal HHISO for transfer to the Dounreay LLW Disposal Facility. Each HHISO may have other LLW items in the final HHISO.</t>
  </si>
  <si>
    <t>Specific Activities were derived from consignor's records for operational LLW consigned from the facility.</t>
  </si>
  <si>
    <t>=</t>
  </si>
  <si>
    <t>0.26</t>
  </si>
  <si>
    <t>~ 2.0</t>
  </si>
  <si>
    <t>Non-standard</t>
  </si>
  <si>
    <t>9.90E-08</t>
  </si>
  <si>
    <t>C</t>
  </si>
  <si>
    <t>2</t>
  </si>
  <si>
    <t>1.14E-07</t>
  </si>
  <si>
    <t>3.13E-08</t>
  </si>
  <si>
    <t>1.90E-06</t>
  </si>
  <si>
    <t>6.02E-10</t>
  </si>
  <si>
    <t>6.19E-10</t>
  </si>
  <si>
    <t>5.01E-12</t>
  </si>
  <si>
    <t>4.65E-12</t>
  </si>
  <si>
    <t>5.45E-11</t>
  </si>
  <si>
    <t>1.29E-11</t>
  </si>
  <si>
    <t>1.75E-10</t>
  </si>
  <si>
    <t>2.50E-06</t>
  </si>
  <si>
    <t>2.81E-09</t>
  </si>
  <si>
    <t>2.54E-09</t>
  </si>
  <si>
    <t>2.44E-19</t>
  </si>
  <si>
    <t>1.58E-08</t>
  </si>
  <si>
    <t>2.51E-09</t>
  </si>
  <si>
    <t>1.25E-09</t>
  </si>
  <si>
    <t>8.80E-10</t>
  </si>
  <si>
    <t>2.53E-14</t>
  </si>
  <si>
    <t>2.30E-14</t>
  </si>
  <si>
    <t>4.36E-14</t>
  </si>
  <si>
    <t>7.13E-22</t>
  </si>
  <si>
    <t>1.56E-13</t>
  </si>
  <si>
    <t>4.76E-19</t>
  </si>
  <si>
    <t>4.53E-14</t>
  </si>
  <si>
    <t>7.01E-09</t>
  </si>
  <si>
    <t>7.32E-22</t>
  </si>
  <si>
    <t>9.14E-12</t>
  </si>
  <si>
    <t>1.65E-18</t>
  </si>
  <si>
    <t>2.97E-09</t>
  </si>
  <si>
    <t>5.06E-13</t>
  </si>
  <si>
    <t>2.36E-13</t>
  </si>
  <si>
    <t>7.75E-09</t>
  </si>
  <si>
    <t>3.64E-18</t>
  </si>
  <si>
    <t>1.66E-07</t>
  </si>
  <si>
    <t>3.98E-09</t>
  </si>
  <si>
    <t>5.57E-09</t>
  </si>
  <si>
    <t>2.40E-13</t>
  </si>
  <si>
    <t>2.69E-08</t>
  </si>
  <si>
    <t>7.48E-08</t>
  </si>
  <si>
    <t>7.59E-08</t>
  </si>
  <si>
    <t>3.29E-07</t>
  </si>
  <si>
    <t>1.76E-16</t>
  </si>
  <si>
    <t>1.06E-07</t>
  </si>
  <si>
    <t>9.27E-11</t>
  </si>
  <si>
    <t>6.13E-13</t>
  </si>
  <si>
    <t>7.73E-11</t>
  </si>
  <si>
    <t>3.70E-12</t>
  </si>
  <si>
    <t>1.67E-09</t>
  </si>
  <si>
    <t>Dounreay</t>
  </si>
  <si>
    <t>38.3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</si>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</sst>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427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430</v>
      </c>
      <c r="E16" s="254"/>
      <c r="F16" s="254"/>
      <c r="G16" s="254"/>
      <c r="H16" s="255"/>
      <c r="I16" s="251" t="s">
        <v>431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432</v>
      </c>
      <c r="E17" s="254"/>
      <c r="F17" s="254"/>
      <c r="G17" s="254"/>
      <c r="H17" s="255"/>
      <c r="I17" s="251" t="s">
        <v>433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436</v>
      </c>
      <c r="E110" s="244"/>
      <c r="F110" s="244"/>
      <c r="G110" s="244"/>
      <c r="H110" s="245"/>
      <c r="I110" s="249" t="s">
        <v>437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456</v>
      </c>
      <c r="E130" s="202" t="s">
        <v>457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412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410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412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410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413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410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410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410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410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420</v>
      </c>
      <c r="K270" s="288" t="s">
        <v>421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417</v>
      </c>
      <c r="K274" s="234" t="s">
        <v>418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422</v>
      </c>
      <c r="N284" s="275"/>
      <c r="O284" s="282" t="s">
        <v>423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422</v>
      </c>
      <c r="N292" s="275"/>
      <c r="O292" s="282" t="s">
        <v>424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451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452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438</v>
      </c>
      <c r="C343" s="223"/>
      <c r="D343" s="223"/>
      <c r="E343" s="223"/>
      <c r="F343" s="223"/>
      <c r="G343" s="223"/>
      <c r="H343" s="224"/>
      <c r="I343" s="225" t="s">
        <v>439</v>
      </c>
      <c r="J343" s="226"/>
      <c r="K343" s="225" t="s">
        <v>440</v>
      </c>
      <c r="L343" s="226"/>
      <c r="M343" s="225" t="s">
        <v>441</v>
      </c>
      <c r="N343" s="226"/>
      <c r="O343" s="225" t="s">
        <v>442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453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424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96" hidden="1" customHeight="1" x14ac:dyDescent="0.2">
      <c r="A373" s="79"/>
      <c r="B373" s="218" t="s">
        <v>443</v>
      </c>
      <c r="C373" s="201"/>
      <c r="D373" s="201"/>
      <c r="E373" s="200" t="s">
        <v>444</v>
      </c>
      <c r="F373" s="201"/>
      <c r="G373" s="201"/>
      <c r="H373" s="201"/>
      <c r="I373" s="337" t="s">
        <v>445</v>
      </c>
      <c r="J373" s="300"/>
      <c r="K373" s="300"/>
      <c r="L373" s="336" t="s">
        <v>446</v>
      </c>
      <c r="M373" s="195"/>
      <c r="N373" s="202" t="s">
        <v>447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96" customHeight="1" x14ac:dyDescent="0.2">
      <c r="A375" s="79"/>
      <c r="B375" s="293" t="s">
        <v>443</v>
      </c>
      <c r="C375" s="294"/>
      <c r="D375" s="294"/>
      <c r="E375" s="294" t="s">
        <v>444</v>
      </c>
      <c r="F375" s="294"/>
      <c r="G375" s="294"/>
      <c r="H375" s="294"/>
      <c r="I375" s="338" t="s">
        <v>445</v>
      </c>
      <c r="J375" s="281"/>
      <c r="K375" s="281"/>
      <c r="L375" s="281" t="s">
        <v>446</v>
      </c>
      <c r="M375" s="281"/>
      <c r="N375" s="294" t="s">
        <v>447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5B351</v>
      </c>
      <c r="G3" s="376"/>
      <c r="H3" s="376"/>
      <c r="I3" s="376"/>
      <c r="J3" s="376"/>
      <c r="K3" s="377"/>
      <c r="L3" s="384" t="str">
        <f>DataSheet!F2</f>
        <v>Changerooms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456</v>
      </c>
      <c r="K11" s="159" t="s">
        <v>460</v>
      </c>
      <c r="L11" s="159" t="s">
        <v>461</v>
      </c>
      <c r="M11" s="159" t="s">
        <v>461</v>
      </c>
      <c r="N11" s="160" t="s">
        <v>462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456</v>
      </c>
      <c r="Y21" s="159" t="s">
        <v>481</v>
      </c>
      <c r="Z21" s="159" t="s">
        <v>461</v>
      </c>
      <c r="AA21" s="159" t="s">
        <v>461</v>
      </c>
      <c r="AB21" s="160" t="s">
        <v>462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456</v>
      </c>
      <c r="K22" s="159" t="s">
        <v>463</v>
      </c>
      <c r="L22" s="159" t="s">
        <v>461</v>
      </c>
      <c r="M22" s="159" t="s">
        <v>461</v>
      </c>
      <c r="N22" s="160" t="s">
        <v>462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456</v>
      </c>
      <c r="K24" s="159" t="s">
        <v>464</v>
      </c>
      <c r="L24" s="159" t="s">
        <v>461</v>
      </c>
      <c r="M24" s="159" t="s">
        <v>461</v>
      </c>
      <c r="N24" s="160" t="s">
        <v>462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456</v>
      </c>
      <c r="Y24" s="159" t="s">
        <v>482</v>
      </c>
      <c r="Z24" s="159" t="s">
        <v>461</v>
      </c>
      <c r="AA24" s="159" t="s">
        <v>461</v>
      </c>
      <c r="AB24" s="160" t="s">
        <v>462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456</v>
      </c>
      <c r="Y25" s="159" t="s">
        <v>483</v>
      </c>
      <c r="Z25" s="159" t="s">
        <v>461</v>
      </c>
      <c r="AA25" s="159" t="s">
        <v>461</v>
      </c>
      <c r="AB25" s="160" t="s">
        <v>462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456</v>
      </c>
      <c r="Y26" s="159" t="s">
        <v>484</v>
      </c>
      <c r="Z26" s="159" t="s">
        <v>461</v>
      </c>
      <c r="AA26" s="159" t="s">
        <v>461</v>
      </c>
      <c r="AB26" s="160" t="s">
        <v>462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456</v>
      </c>
      <c r="Y27" s="159" t="s">
        <v>485</v>
      </c>
      <c r="Z27" s="159" t="s">
        <v>461</v>
      </c>
      <c r="AA27" s="159" t="s">
        <v>461</v>
      </c>
      <c r="AB27" s="160" t="s">
        <v>462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456</v>
      </c>
      <c r="Y28" s="159" t="s">
        <v>486</v>
      </c>
      <c r="Z28" s="159" t="s">
        <v>461</v>
      </c>
      <c r="AA28" s="159" t="s">
        <v>461</v>
      </c>
      <c r="AB28" s="160" t="s">
        <v>462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456</v>
      </c>
      <c r="Y29" s="159" t="s">
        <v>487</v>
      </c>
      <c r="Z29" s="159" t="s">
        <v>461</v>
      </c>
      <c r="AA29" s="159" t="s">
        <v>461</v>
      </c>
      <c r="AB29" s="160" t="s">
        <v>462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456</v>
      </c>
      <c r="K30" s="159" t="s">
        <v>465</v>
      </c>
      <c r="L30" s="159" t="s">
        <v>461</v>
      </c>
      <c r="M30" s="159" t="s">
        <v>461</v>
      </c>
      <c r="N30" s="160" t="s">
        <v>462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456</v>
      </c>
      <c r="Y30" s="159" t="s">
        <v>483</v>
      </c>
      <c r="Z30" s="159" t="s">
        <v>461</v>
      </c>
      <c r="AA30" s="159" t="s">
        <v>461</v>
      </c>
      <c r="AB30" s="160" t="s">
        <v>462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456</v>
      </c>
      <c r="Y31" s="159" t="s">
        <v>488</v>
      </c>
      <c r="Z31" s="159" t="s">
        <v>461</v>
      </c>
      <c r="AA31" s="159" t="s">
        <v>461</v>
      </c>
      <c r="AB31" s="160" t="s">
        <v>462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456</v>
      </c>
      <c r="Y32" s="159" t="s">
        <v>489</v>
      </c>
      <c r="Z32" s="159" t="s">
        <v>461</v>
      </c>
      <c r="AA32" s="159" t="s">
        <v>461</v>
      </c>
      <c r="AB32" s="160" t="s">
        <v>462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456</v>
      </c>
      <c r="Y33" s="159" t="s">
        <v>490</v>
      </c>
      <c r="Z33" s="159" t="s">
        <v>461</v>
      </c>
      <c r="AA33" s="159" t="s">
        <v>461</v>
      </c>
      <c r="AB33" s="160" t="s">
        <v>462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456</v>
      </c>
      <c r="K34" s="159" t="s">
        <v>466</v>
      </c>
      <c r="L34" s="159" t="s">
        <v>461</v>
      </c>
      <c r="M34" s="159" t="s">
        <v>461</v>
      </c>
      <c r="N34" s="160" t="s">
        <v>462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456</v>
      </c>
      <c r="Y34" s="159" t="s">
        <v>491</v>
      </c>
      <c r="Z34" s="159" t="s">
        <v>461</v>
      </c>
      <c r="AA34" s="159" t="s">
        <v>461</v>
      </c>
      <c r="AB34" s="160" t="s">
        <v>462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461</v>
      </c>
      <c r="M35" s="159" t="s">
        <v>461</v>
      </c>
      <c r="N35" s="160" t="s">
        <v>462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456</v>
      </c>
      <c r="Y35" s="159" t="s">
        <v>492</v>
      </c>
      <c r="Z35" s="159" t="s">
        <v>461</v>
      </c>
      <c r="AA35" s="159" t="s">
        <v>461</v>
      </c>
      <c r="AB35" s="160" t="s">
        <v>462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456</v>
      </c>
      <c r="K36" s="159" t="s">
        <v>467</v>
      </c>
      <c r="L36" s="159" t="s">
        <v>461</v>
      </c>
      <c r="M36" s="159" t="s">
        <v>461</v>
      </c>
      <c r="N36" s="160" t="s">
        <v>462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456</v>
      </c>
      <c r="Y36" s="159" t="s">
        <v>493</v>
      </c>
      <c r="Z36" s="159" t="s">
        <v>461</v>
      </c>
      <c r="AA36" s="159" t="s">
        <v>461</v>
      </c>
      <c r="AB36" s="160" t="s">
        <v>462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461</v>
      </c>
      <c r="M37" s="159" t="s">
        <v>461</v>
      </c>
      <c r="N37" s="160" t="s">
        <v>462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456</v>
      </c>
      <c r="Y37" s="159" t="s">
        <v>494</v>
      </c>
      <c r="Z37" s="159" t="s">
        <v>461</v>
      </c>
      <c r="AA37" s="159" t="s">
        <v>461</v>
      </c>
      <c r="AB37" s="160" t="s">
        <v>462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456</v>
      </c>
      <c r="K38" s="159" t="s">
        <v>468</v>
      </c>
      <c r="L38" s="159" t="s">
        <v>461</v>
      </c>
      <c r="M38" s="159" t="s">
        <v>461</v>
      </c>
      <c r="N38" s="160" t="s">
        <v>462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456</v>
      </c>
      <c r="Y38" s="159" t="s">
        <v>495</v>
      </c>
      <c r="Z38" s="159" t="s">
        <v>461</v>
      </c>
      <c r="AA38" s="159" t="s">
        <v>461</v>
      </c>
      <c r="AB38" s="160" t="s">
        <v>462</v>
      </c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456</v>
      </c>
      <c r="Y39" s="159" t="s">
        <v>496</v>
      </c>
      <c r="Z39" s="159" t="s">
        <v>461</v>
      </c>
      <c r="AA39" s="159" t="s">
        <v>461</v>
      </c>
      <c r="AB39" s="160" t="s">
        <v>462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456</v>
      </c>
      <c r="Y40" s="159" t="s">
        <v>497</v>
      </c>
      <c r="Z40" s="159" t="s">
        <v>461</v>
      </c>
      <c r="AA40" s="159" t="s">
        <v>461</v>
      </c>
      <c r="AB40" s="160" t="s">
        <v>462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456</v>
      </c>
      <c r="Y41" s="159" t="s">
        <v>498</v>
      </c>
      <c r="Z41" s="159" t="s">
        <v>461</v>
      </c>
      <c r="AA41" s="159" t="s">
        <v>461</v>
      </c>
      <c r="AB41" s="160" t="s">
        <v>462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456</v>
      </c>
      <c r="Y42" s="159" t="s">
        <v>499</v>
      </c>
      <c r="Z42" s="159" t="s">
        <v>461</v>
      </c>
      <c r="AA42" s="159" t="s">
        <v>461</v>
      </c>
      <c r="AB42" s="160" t="s">
        <v>462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456</v>
      </c>
      <c r="Y43" s="159" t="s">
        <v>492</v>
      </c>
      <c r="Z43" s="159" t="s">
        <v>461</v>
      </c>
      <c r="AA43" s="159" t="s">
        <v>461</v>
      </c>
      <c r="AB43" s="160" t="s">
        <v>462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456</v>
      </c>
      <c r="Y44" s="159" t="s">
        <v>500</v>
      </c>
      <c r="Z44" s="159" t="s">
        <v>461</v>
      </c>
      <c r="AA44" s="159" t="s">
        <v>461</v>
      </c>
      <c r="AB44" s="160" t="s">
        <v>462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456</v>
      </c>
      <c r="K46" s="159" t="s">
        <v>469</v>
      </c>
      <c r="L46" s="159" t="s">
        <v>461</v>
      </c>
      <c r="M46" s="159" t="s">
        <v>461</v>
      </c>
      <c r="N46" s="160" t="s">
        <v>462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456</v>
      </c>
      <c r="Y46" s="159" t="s">
        <v>501</v>
      </c>
      <c r="Z46" s="159" t="s">
        <v>461</v>
      </c>
      <c r="AA46" s="159" t="s">
        <v>461</v>
      </c>
      <c r="AB46" s="160" t="s">
        <v>462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456</v>
      </c>
      <c r="Y47" s="159" t="s">
        <v>502</v>
      </c>
      <c r="Z47" s="159" t="s">
        <v>461</v>
      </c>
      <c r="AA47" s="159" t="s">
        <v>461</v>
      </c>
      <c r="AB47" s="160" t="s">
        <v>462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456</v>
      </c>
      <c r="Y48" s="159" t="s">
        <v>503</v>
      </c>
      <c r="Z48" s="159" t="s">
        <v>461</v>
      </c>
      <c r="AA48" s="159" t="s">
        <v>461</v>
      </c>
      <c r="AB48" s="160" t="s">
        <v>462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456</v>
      </c>
      <c r="K49" s="159" t="s">
        <v>470</v>
      </c>
      <c r="L49" s="159" t="s">
        <v>461</v>
      </c>
      <c r="M49" s="159" t="s">
        <v>461</v>
      </c>
      <c r="N49" s="160" t="s">
        <v>462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456</v>
      </c>
      <c r="Y49" s="159" t="s">
        <v>504</v>
      </c>
      <c r="Z49" s="159" t="s">
        <v>461</v>
      </c>
      <c r="AA49" s="159" t="s">
        <v>461</v>
      </c>
      <c r="AB49" s="160" t="s">
        <v>462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456</v>
      </c>
      <c r="Y50" s="159" t="s">
        <v>505</v>
      </c>
      <c r="Z50" s="159" t="s">
        <v>461</v>
      </c>
      <c r="AA50" s="159" t="s">
        <v>461</v>
      </c>
      <c r="AB50" s="160" t="s">
        <v>462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471</v>
      </c>
      <c r="L51" s="159" t="s">
        <v>461</v>
      </c>
      <c r="M51" s="159" t="s">
        <v>461</v>
      </c>
      <c r="N51" s="160" t="s">
        <v>462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456</v>
      </c>
      <c r="Y51" s="159" t="s">
        <v>506</v>
      </c>
      <c r="Z51" s="159" t="s">
        <v>461</v>
      </c>
      <c r="AA51" s="159" t="s">
        <v>461</v>
      </c>
      <c r="AB51" s="160" t="s">
        <v>462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456</v>
      </c>
      <c r="Y52" s="159" t="s">
        <v>507</v>
      </c>
      <c r="Z52" s="159" t="s">
        <v>461</v>
      </c>
      <c r="AA52" s="159" t="s">
        <v>461</v>
      </c>
      <c r="AB52" s="160" t="s">
        <v>462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456</v>
      </c>
      <c r="Y53" s="159" t="s">
        <v>508</v>
      </c>
      <c r="Z53" s="159" t="s">
        <v>461</v>
      </c>
      <c r="AA53" s="159" t="s">
        <v>461</v>
      </c>
      <c r="AB53" s="160" t="s">
        <v>462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456</v>
      </c>
      <c r="K54" s="159" t="s">
        <v>472</v>
      </c>
      <c r="L54" s="159" t="s">
        <v>461</v>
      </c>
      <c r="M54" s="159" t="s">
        <v>461</v>
      </c>
      <c r="N54" s="160" t="s">
        <v>462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456</v>
      </c>
      <c r="Y54" s="159" t="s">
        <v>509</v>
      </c>
      <c r="Z54" s="159" t="s">
        <v>461</v>
      </c>
      <c r="AA54" s="159" t="s">
        <v>461</v>
      </c>
      <c r="AB54" s="160" t="s">
        <v>462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456</v>
      </c>
      <c r="Y55" s="159" t="s">
        <v>510</v>
      </c>
      <c r="Z55" s="159" t="s">
        <v>461</v>
      </c>
      <c r="AA55" s="159" t="s">
        <v>461</v>
      </c>
      <c r="AB55" s="160" t="s">
        <v>462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456</v>
      </c>
      <c r="K56" s="159" t="s">
        <v>473</v>
      </c>
      <c r="L56" s="159" t="s">
        <v>461</v>
      </c>
      <c r="M56" s="159" t="s">
        <v>461</v>
      </c>
      <c r="N56" s="160" t="s">
        <v>462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456</v>
      </c>
      <c r="Y56" s="159" t="s">
        <v>511</v>
      </c>
      <c r="Z56" s="159" t="s">
        <v>461</v>
      </c>
      <c r="AA56" s="159" t="s">
        <v>461</v>
      </c>
      <c r="AB56" s="160" t="s">
        <v>462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456</v>
      </c>
      <c r="K57" s="159" t="s">
        <v>474</v>
      </c>
      <c r="L57" s="159" t="s">
        <v>461</v>
      </c>
      <c r="M57" s="159" t="s">
        <v>461</v>
      </c>
      <c r="N57" s="160" t="s">
        <v>462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456</v>
      </c>
      <c r="K62" s="159" t="s">
        <v>475</v>
      </c>
      <c r="L62" s="159" t="s">
        <v>461</v>
      </c>
      <c r="M62" s="159" t="s">
        <v>461</v>
      </c>
      <c r="N62" s="160" t="s">
        <v>462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456</v>
      </c>
      <c r="K63" s="159" t="s">
        <v>476</v>
      </c>
      <c r="L63" s="159" t="s">
        <v>461</v>
      </c>
      <c r="M63" s="159" t="s">
        <v>461</v>
      </c>
      <c r="N63" s="160" t="s">
        <v>462</v>
      </c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456</v>
      </c>
      <c r="K64" s="159" t="s">
        <v>477</v>
      </c>
      <c r="L64" s="159" t="s">
        <v>461</v>
      </c>
      <c r="M64" s="159" t="s">
        <v>461</v>
      </c>
      <c r="N64" s="160" t="s">
        <v>462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456</v>
      </c>
      <c r="K65" s="159" t="s">
        <v>478</v>
      </c>
      <c r="L65" s="159" t="s">
        <v>461</v>
      </c>
      <c r="M65" s="159" t="s">
        <v>461</v>
      </c>
      <c r="N65" s="160" t="s">
        <v>462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456</v>
      </c>
      <c r="K66" s="159" t="s">
        <v>479</v>
      </c>
      <c r="L66" s="159" t="s">
        <v>461</v>
      </c>
      <c r="M66" s="159" t="s">
        <v>461</v>
      </c>
      <c r="N66" s="160" t="s">
        <v>462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514</v>
      </c>
      <c r="W66" s="104"/>
      <c r="X66" s="103"/>
      <c r="Y66" s="143">
        <v>4.7839459293843153E-7</v>
      </c>
      <c r="Z66" s="103"/>
      <c r="AA66" s="103"/>
      <c r="AB66" s="103" t="s">
        <v>514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456</v>
      </c>
      <c r="K67" s="164" t="s">
        <v>480</v>
      </c>
      <c r="L67" s="164" t="s">
        <v>461</v>
      </c>
      <c r="M67" s="164" t="s">
        <v>461</v>
      </c>
      <c r="N67" s="165" t="s">
        <v>462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514</v>
      </c>
      <c r="W67" s="113"/>
      <c r="X67" s="114"/>
      <c r="Y67" s="144">
        <v>5.0015650188666388E-6</v>
      </c>
      <c r="Z67" s="112"/>
      <c r="AA67" s="112"/>
      <c r="AB67" s="112" t="s">
        <v>514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84767-B3B1-45C4-A6F7-FF0055D0B8A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618b1fd0-ccfd-48e8-9c1f-cf54c93c884f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98e6fb1e-906c-413f-925d-f8828a5b03b6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2026-04-13T09:37:21Z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868800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