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<sst xmlns="http://schemas.openxmlformats.org/spreadsheetml/2006/main" count="1091" uniqueCount="493">
  <si>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</si>
  <si>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</si>
  <si>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</si>
  <si>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</si>
  <si>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</si>
  <si>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</si>
  <si>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</si>
  <si>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</si>
  <si>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</si>
  <si>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</si>
  <si>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</si>
  <si>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</si>
  <si>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</si>
  <si>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</si>
  <si>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</si>
  <si>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</si>
  <si>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</si>
  <si>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</si>
  <si>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</si>
  <si>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</si>
  <si>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</si>
  <si>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</si>
  <si>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</si>
  <si>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</si>
  <si>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</si>
  <si>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</si>
  <si>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</si>
  <si>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</si>
  <si>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</si>
  <si>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</si>
  <si>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</si>
  <si>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</si>
  <si>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</si>
  <si>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</si>
  <si>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</si>
  <si>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</si>
  <si>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</si>
  <si>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</si>
  <si>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</si>
  <si>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</si>
  <si>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</si>
  <si>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</si>
  <si>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</si>
  <si>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</si>
  <si>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</si>
  <si>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</si>
  <si>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</si>
  <si>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</si>
  <si>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</si>
  <si>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</si>
  <si>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</si>
  <si>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</si>
  <si>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</si>
  <si>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</si>
  <si>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</si>
  <si>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</si>
  <si>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</si>
  <si>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</si>
  <si>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</si>
  <si>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</si>
  <si>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</si>
  <si>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</si>
  <si>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</si>
  <si>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</si>
  <si>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</si>
  <si>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</si>
  <si>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</si>
  <si>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</si>
  <si>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</si>
  <si>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</si>
  <si>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</si>
  <si>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</si>
  <si>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</si>
  <si>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</si>
  <si>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</si>
  <si>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</si>
  <si>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</si>
  <si>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</si>
  <si>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</si>
  <si>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</si>
  <si>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</si>
  <si>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</si>
  <si>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</si>
  <si>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</si>
  <si>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</si>
  <si>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</si>
  <si>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</si>
  <si>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</si>
  <si>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</si>
  <si>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</si>
  <si>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</si>
  <si>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</si>
  <si>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</si>
  <si>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</si>
  <si>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</si>
  <si>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</si>
  <si>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</si>
  <si>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</si>
  <si>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</si>
  <si>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</si>
  <si>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</si>
  <si>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</si>
  <si>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</si>
  <si>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</si>
  <si>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</si>
  <si>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</si>
  <si>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</si>
  <si>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</si>
  <si>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</si>
  <si>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</si>
  <si>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</si>
  <si>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</si>
  <si>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</si>
  <si>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</si>
  <si>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</si>
  <si>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</si>
  <si>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</si>
  <si>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</si>
  <si>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</si>
  <si>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</si>
  <si>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</si>
  <si>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</si>
  <si>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</si>
  <si>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</si>
  <si>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</si>
  <si>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</si>
  <si>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</si>
  <si>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</si>
  <si>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</si>
  <si>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</si>
  <si>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</si>
  <si>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</si>
  <si>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</si>
  <si>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</si>
  <si>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</si>
  <si>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</si>
  <si>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</si>
  <si>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</si>
  <si>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</si>
  <si>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</si>
  <si>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</si>
  <si>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</si>
  <si>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</si>
  <si>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</si>
  <si>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</si>
  <si>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</si>
  <si>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</si>
  <si>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</si>
  <si>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</si>
  <si>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</si>
  <si>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</si>
  <si>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</si>
  <si>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</si>
  <si>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</si>
  <si>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</si>
  <si>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</si>
  <si>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</si>
  <si>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</si>
  <si>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</si>
  <si>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</si>
  <si>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</si>
  <si>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</si>
  <si>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</si>
  <si>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</si>
  <si>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</si>
  <si>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</si>
  <si>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</si>
  <si>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</si>
  <si>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</si>
  <si>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</si>
  <si>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</si>
  <si>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</si>
  <si>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</si>
  <si>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</si>
  <si>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</si>
  <si>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</si>
  <si>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</si>
  <si>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</si>
  <si>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</si>
  <si>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</si>
  <si>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</si>
  <si>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</si>
  <si>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</si>
  <si>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</si>
  <si>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</si>
  <si>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</si>
  <si>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</si>
  <si>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</si>
  <si>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</si>
  <si>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</si>
  <si>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</si>
  <si>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</si>
  <si>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</si>
  <si>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</si>
  <si>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</si>
  <si>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</si>
  <si>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</si>
  <si>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</si>
  <si>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</si>
  <si>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</si>
  <si>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</si>
  <si>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</si>
  <si>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</si>
  <si>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</si>
  <si>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</si>
  <si>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</si>
  <si>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</si>
  <si>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</si>
  <si>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</si>
  <si>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</si>
  <si>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</si>
  <si>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</si>
  <si>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</si>
  <si>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</si>
  <si>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</si>
  <si>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</si>
  <si>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</si>
  <si>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</si>
  <si>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</si>
  <si>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</si>
  <si>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</si>
  <si>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</si>
  <si>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</si>
  <si>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</si>
  <si>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</si>
  <si>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</si>
  <si>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</si>
  <si>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</si>
  <si>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</si>
  <si>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</si>
  <si>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</si>
  <si>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</si>
  <si>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</si>
  <si>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</si>
  <si>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</si>
  <si>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</si>
  <si>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</si>
  <si>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</si>
  <si>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</si>
  <si>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</si>
  <si>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</si>
  <si>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</si>
  <si>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</si>
  <si>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</si>
  <si>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</si>
  <si>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</si>
  <si>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</si>
  <si>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</si>
  <si>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</si>
  <si>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</si>
  <si>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</si>
  <si>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</si>
  <si>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</si>
  <si>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</si>
  <si>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</si>
  <si>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</si>
  <si>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</si>
  <si>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</si>
  <si>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</si>
  <si>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</si>
  <si>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</si>
  <si>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</si>
  <si>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</si>
  <si>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</si>
  <si>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</si>
  <si>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</si>
  <si>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</si>
  <si>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</si>
  <si>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</si>
  <si>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</si>
  <si>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</si>
  <si>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</si>
  <si>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</si>
  <si>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</si>
  <si>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</si>
  <si>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</si>
  <si>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</si>
  <si>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</si>
  <si>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</si>
  <si>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</si>
  <si>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</si>
  <si>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</si>
  <si>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</si>
  <si>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</si>
  <si>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</si>
  <si>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</si>
  <si>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</si>
  <si>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</si>
  <si>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</si>
  <si>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</si>
  <si>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</si>
  <si>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</si>
  <si>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</si>
  <si>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</si>
  <si>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</si>
  <si>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</si>
  <si>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</si>
  <si>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</si>
  <si>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</si>
  <si>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</si>
  <si>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</si>
  <si>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</si>
  <si>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</si>
  <si>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</si>
  <si>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</si>
  <si>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</si>
  <si>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</si>
  <si>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</si>
  <si>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</si>
  <si>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</si>
  <si>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</si>
  <si>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</si>
  <si>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</si>
  <si>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</si>
  <si>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</si>
  <si>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</si>
  <si>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</si>
  <si>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</si>
  <si>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</si>
  <si>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</si>
  <si>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</si>
  <si>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</si>
  <si>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</si>
  <si>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</si>
  <si>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</si>
  <si>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</si>
  <si>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</si>
  <si>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</si>
  <si>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</si>
  <si>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</si>
  <si>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</si>
  <si>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</si>
  <si>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</si>
  <si>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</si>
  <si>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</si>
  <si>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</si>
  <si>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</si>
  <si>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</si>
  <si>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</si>
  <si>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</si>
  <si>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</si>
  <si>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</si>
  <si>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</si>
  <si>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</si>
  <si>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</si>
  <si>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</si>
  <si>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</si>
  <si>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</si>
  <si>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</si>
  <si>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</si>
  <si>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</si>
  <si>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</si>
  <si>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</si>
  <si>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</si>
  <si>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</si>
  <si>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</si>
  <si>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</si>
  <si>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</si>
  <si>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</si>
  <si>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</si>
  <si>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</si>
  <si>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</si>
  <si>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</si>
  <si>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</si>
  <si>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</si>
  <si>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</si>
  <si>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</si>
  <si>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</si>
  <si>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</si>
  <si>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</si>
  <si>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</si>
  <si>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</si>
  <si>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</si>
  <si>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</si>
  <si>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</si>
  <si>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</si>
  <si>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</si>
  <si>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</si>
  <si>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</si>
  <si>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</si>
  <si>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</si>
  <si>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</si>
  <si>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</si>
  <si>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</si>
  <si>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</si>
  <si>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</si>
  <si>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</si>
  <si>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</si>
  <si>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</si>
  <si>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</si>
  <si>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</si>
  <si>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</si>
  <si>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</si>
  <si>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5B359</t>
  </si>
  <si>
    <t>Contaminated Soil ILW</t>
  </si>
  <si>
    <t>Nuclear Decommissioning Authority</t>
  </si>
  <si>
    <t>Nuclear Restoration Services Ltd (NRS)</t>
  </si>
  <si>
    <t>ILW</t>
  </si>
  <si>
    <t>Arisings dates are based upon NRS Dounreay's Lifetime Plan 2024 as generated at December 2023</t>
  </si>
  <si>
    <t>Concrete foundation slabs and sub-slab soils for active buildings. Also contaminated soil which has arisen from accidental releases of activity from historical operations. The soil will be excavated during new build or site remediation operations.</t>
  </si>
  <si>
    <t>Mainly soil with smaller amounts of rubble (broken up sub-slab pieces). There are no large items to influence package choice.</t>
  </si>
  <si>
    <t>Encapsulation within 6m3 boxes</t>
  </si>
  <si>
    <t>The site strategy for removal of soils is under review and forecasts may need to be re-assessed. Volumes are based on limited sampling data.</t>
  </si>
  <si>
    <t>Yes</t>
  </si>
  <si>
    <t>Neutral</t>
  </si>
  <si>
    <t xml:space="preserve">Cementitious material (e.g. concrete) (35.82%), Soil/Stone (64.18%), </t>
  </si>
  <si>
    <t>= 0</t>
  </si>
  <si>
    <t>Traces of other metals may be present.</t>
  </si>
  <si>
    <t>NE</t>
  </si>
  <si>
    <t>Trichloroethylene</t>
  </si>
  <si>
    <t>= 64.2</t>
  </si>
  <si>
    <t>= 35.8</t>
  </si>
  <si>
    <t>There may be natural complexing agents in the organic matter, concentrations unknown.</t>
  </si>
  <si>
    <t>Likely to be present as small pieces in soil.</t>
  </si>
  <si>
    <t>Not yet determined</t>
  </si>
  <si>
    <t>On-site</t>
  </si>
  <si>
    <t>= 100.0</t>
  </si>
  <si>
    <t>Mobile Conditioning plant</t>
  </si>
  <si>
    <t>Dounreay</t>
  </si>
  <si>
    <t>1.4.2053 - 31.3.2054</t>
  </si>
  <si>
    <t>= 3.3</t>
  </si>
  <si>
    <t>0.80</t>
  </si>
  <si>
    <t>1.20</t>
  </si>
  <si>
    <t>1.4.2054 - 31.3.2055</t>
  </si>
  <si>
    <t>= 6.7</t>
  </si>
  <si>
    <t>1.4.2055 - 31.3.2056</t>
  </si>
  <si>
    <t>1.4.2056 - 31.3.2057</t>
  </si>
  <si>
    <t>= 0.2</t>
  </si>
  <si>
    <t>1.4.2057 - 31.3.2058</t>
  </si>
  <si>
    <t>= 6.0</t>
  </si>
  <si>
    <t>1.4.2058 - 31.3.2059</t>
  </si>
  <si>
    <t>= 3.0</t>
  </si>
  <si>
    <t>1.4.2065 - 31.3.2066</t>
  </si>
  <si>
    <t>= 44.0</t>
  </si>
  <si>
    <t>1.4.2077 - 31.3.2078</t>
  </si>
  <si>
    <t>= 32.0</t>
  </si>
  <si>
    <t>6 m³ concrete box (HD)</t>
  </si>
  <si>
    <t xml:space="preserve"> 100.0</t>
  </si>
  <si>
    <t xml:space="preserve"> 3.8</t>
  </si>
  <si>
    <t>5.7</t>
  </si>
  <si>
    <t>27</t>
  </si>
  <si>
    <t>Near-site NSDF</t>
  </si>
  <si>
    <t>Dounreay LLWDV</t>
  </si>
  <si>
    <t>RED</t>
  </si>
  <si>
    <t>it is possible that further characterisation will show that this waste can be consigned at a lower waste category and will be suitable for disposal at the DLLWDF</t>
  </si>
  <si>
    <t>In-situ / on-site disposal</t>
  </si>
  <si>
    <t>It is possible that further characterisation will show that this waste can be consigned at a lower waste category and will be suitable for In-situ disposal</t>
  </si>
  <si>
    <t>Possibly present as general contamination.</t>
  </si>
  <si>
    <t>Possibly present as discrete particles or general contamination.</t>
  </si>
  <si>
    <t>Based on actuals data from Dounreay's waste consignment system. Data considered acceptable for 2025 submission</t>
  </si>
  <si>
    <t>Contaminated soils and concrete will most likely be encapsulated in 6m3 boxes for long term storage. However the strategy for this waste route is not finalised.</t>
  </si>
  <si>
    <t>Dounreay will use OPC1:3 PFA</t>
  </si>
  <si>
    <t>Not yet estimated</t>
  </si>
  <si>
    <t>The source of the activity is accidental releases of a historic nature.</t>
  </si>
  <si>
    <t>Specific Activity determined from UKRWI decayed down to 2025</t>
  </si>
  <si>
    <t>~</t>
  </si>
  <si>
    <t>0.60</t>
  </si>
  <si>
    <t>~ 2.5</t>
  </si>
  <si>
    <t>Non-standard</t>
  </si>
  <si>
    <t>The density is likely to be around 2 to 3 t/m3</t>
  </si>
  <si>
    <t>=</t>
  </si>
  <si>
    <t>2.19E-04</t>
  </si>
  <si>
    <t>C</t>
  </si>
  <si>
    <t>2</t>
  </si>
  <si>
    <t>7.29E-02</t>
  </si>
  <si>
    <t>8.78E-02</t>
  </si>
  <si>
    <t>5.32E-15</t>
  </si>
  <si>
    <t>3.21E-15</t>
  </si>
  <si>
    <t>4.85E-13</t>
  </si>
  <si>
    <t>2.06E-19</t>
  </si>
  <si>
    <t>1.77E-13</t>
  </si>
  <si>
    <t>1.71E-17</t>
  </si>
  <si>
    <t>5.24E-13</t>
  </si>
  <si>
    <t>4.93E-13</t>
  </si>
  <si>
    <t>4.92E-18</t>
  </si>
  <si>
    <t>2.19E-19</t>
  </si>
  <si>
    <t>2.72E-10</t>
  </si>
  <si>
    <t>1.06E-16</t>
  </si>
  <si>
    <t>1.13E-11</t>
  </si>
  <si>
    <t>3.79E-10</t>
  </si>
  <si>
    <t>2.39E-15</t>
  </si>
  <si>
    <t>9.86E-06</t>
  </si>
  <si>
    <t>1.79E-07</t>
  </si>
  <si>
    <t>7.16E-07</t>
  </si>
  <si>
    <t>3.93E-10</t>
  </si>
  <si>
    <t>3.50E-04</t>
  </si>
  <si>
    <t>6.83E-04</t>
  </si>
  <si>
    <t>1.43E-07</t>
  </si>
  <si>
    <t>1.44E-04</t>
  </si>
  <si>
    <t>4.04E-04</t>
  </si>
  <si>
    <t>2.77E-04</t>
  </si>
  <si>
    <t>102.0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</si>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</sst>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0"/>
    </row>
    <row r="15" spans="1:19" s="6" customFormat="1" ht="12.75" customHeight="1" x14ac:dyDescent="0.25">
      <c r="A15" s="254" t="s">
        <v>391</v>
      </c>
      <c r="B15" s="254"/>
      <c r="C15" s="9"/>
      <c r="D15" s="253" t="s">
        <v>419</v>
      </c>
      <c r="E15" s="254"/>
      <c r="F15" s="254"/>
      <c r="G15" s="254"/>
      <c r="H15" s="255"/>
      <c r="I15" s="251" t="s">
        <v>420</v>
      </c>
      <c r="J15" s="252"/>
      <c r="K15" s="181"/>
      <c r="L15" s="307"/>
      <c r="N15" s="192"/>
      <c r="O15" s="182"/>
      <c r="P15" s="171"/>
    </row>
    <row r="16" spans="1:19" s="6" customFormat="1" ht="12.75" customHeight="1" x14ac:dyDescent="0.25">
      <c r="A16" s="254"/>
      <c r="B16" s="254"/>
      <c r="C16" s="9"/>
      <c r="D16" s="253" t="s">
        <v>423</v>
      </c>
      <c r="E16" s="254"/>
      <c r="F16" s="254"/>
      <c r="G16" s="254"/>
      <c r="H16" s="255"/>
      <c r="I16" s="251" t="s">
        <v>424</v>
      </c>
      <c r="J16" s="252"/>
      <c r="N16" s="192"/>
      <c r="O16" s="182"/>
      <c r="P16" s="171"/>
    </row>
    <row r="17" spans="1:16" s="6" customFormat="1" ht="12.75" customHeight="1" x14ac:dyDescent="0.25">
      <c r="A17" s="254"/>
      <c r="B17" s="254"/>
      <c r="C17" s="9"/>
      <c r="D17" s="253" t="s">
        <v>425</v>
      </c>
      <c r="E17" s="254"/>
      <c r="F17" s="254"/>
      <c r="G17" s="254"/>
      <c r="H17" s="255"/>
      <c r="I17" s="251" t="s">
        <v>424</v>
      </c>
      <c r="J17" s="252"/>
      <c r="N17" s="192"/>
      <c r="O17" s="182"/>
      <c r="P17" s="171"/>
    </row>
    <row r="18" spans="1:16" s="6" customFormat="1" ht="12.75" customHeight="1" x14ac:dyDescent="0.25">
      <c r="A18" s="254"/>
      <c r="B18" s="254"/>
      <c r="C18" s="9"/>
      <c r="D18" s="253" t="s">
        <v>426</v>
      </c>
      <c r="E18" s="254"/>
      <c r="F18" s="254"/>
      <c r="G18" s="254"/>
      <c r="H18" s="255"/>
      <c r="I18" s="251" t="s">
        <v>427</v>
      </c>
      <c r="J18" s="252"/>
      <c r="N18" s="181"/>
      <c r="O18" s="182"/>
      <c r="P18" s="171"/>
    </row>
    <row r="19" spans="1:16" s="6" customFormat="1" ht="12.75" customHeight="1" x14ac:dyDescent="0.25">
      <c r="A19" s="254"/>
      <c r="B19" s="254"/>
      <c r="C19" s="9"/>
      <c r="D19" s="253" t="s">
        <v>428</v>
      </c>
      <c r="E19" s="254"/>
      <c r="F19" s="254"/>
      <c r="G19" s="254"/>
      <c r="H19" s="255"/>
      <c r="I19" s="251" t="s">
        <v>429</v>
      </c>
      <c r="J19" s="252"/>
      <c r="N19" s="181"/>
      <c r="O19" s="182"/>
      <c r="P19" s="171"/>
    </row>
    <row r="20" spans="1:16" s="6" customFormat="1" ht="12.75" customHeight="1" x14ac:dyDescent="0.25">
      <c r="A20" s="254"/>
      <c r="B20" s="254"/>
      <c r="C20" s="9"/>
      <c r="D20" s="253" t="s">
        <v>430</v>
      </c>
      <c r="E20" s="254"/>
      <c r="F20" s="254"/>
      <c r="G20" s="254"/>
      <c r="H20" s="255"/>
      <c r="I20" s="251" t="s">
        <v>431</v>
      </c>
      <c r="J20" s="252"/>
      <c r="N20" s="181"/>
      <c r="O20" s="182"/>
      <c r="P20" s="171"/>
    </row>
    <row r="21" spans="1:16" s="6" customFormat="1" ht="12.75" customHeight="1" x14ac:dyDescent="0.25">
      <c r="A21" s="254"/>
      <c r="B21" s="254"/>
      <c r="C21" s="9"/>
      <c r="D21" s="253" t="s">
        <v>432</v>
      </c>
      <c r="E21" s="254"/>
      <c r="F21" s="254"/>
      <c r="G21" s="254"/>
      <c r="H21" s="255"/>
      <c r="I21" s="251" t="s">
        <v>433</v>
      </c>
      <c r="J21" s="252"/>
      <c r="N21" s="181"/>
      <c r="O21" s="182"/>
      <c r="P21" s="171"/>
    </row>
    <row r="22" spans="1:16" s="6" customFormat="1" ht="12.75" hidden="1" customHeight="1" x14ac:dyDescent="0.25">
      <c r="A22" s="254"/>
      <c r="B22" s="254"/>
      <c r="C22" s="9"/>
      <c r="D22" s="253" t="s">
        <v>389</v>
      </c>
      <c r="E22" s="254"/>
      <c r="F22" s="254"/>
      <c r="G22" s="254"/>
      <c r="H22" s="255"/>
      <c r="I22" s="251">
        <v>0</v>
      </c>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434</v>
      </c>
      <c r="E110" s="244"/>
      <c r="F110" s="244"/>
      <c r="G110" s="244"/>
      <c r="H110" s="245"/>
      <c r="I110" s="249" t="s">
        <v>435</v>
      </c>
      <c r="J110" s="250"/>
      <c r="K110" s="181"/>
      <c r="L110" s="307"/>
      <c r="N110" s="230"/>
      <c r="O110" s="231"/>
      <c r="P110" s="172"/>
    </row>
    <row r="111" spans="1:16" s="6" customFormat="1" ht="12.75" customHeight="1" x14ac:dyDescent="0.25">
      <c r="A111" s="227" t="s">
        <v>13</v>
      </c>
      <c r="B111" s="227"/>
      <c r="D111" s="187"/>
      <c r="E111" s="187"/>
      <c r="F111" s="187"/>
      <c r="G111" s="187"/>
      <c r="H111" s="187"/>
      <c r="I111" s="232" t="s">
        <v>491</v>
      </c>
      <c r="J111" s="233"/>
      <c r="N111" s="232"/>
      <c r="O111" s="233"/>
      <c r="P111" s="168"/>
    </row>
    <row r="112" spans="1:16" s="6" customFormat="1" ht="12.75" customHeight="1" x14ac:dyDescent="0.25">
      <c r="A112" s="227" t="s">
        <v>14</v>
      </c>
      <c r="B112" s="227"/>
      <c r="F112" s="9"/>
      <c r="I112" s="352" t="s">
        <v>491</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422</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421</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455</v>
      </c>
      <c r="E130" s="202" t="s">
        <v>456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406</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409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411</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408</v>
      </c>
      <c r="K207" s="234" t="s">
        <v>389</v>
      </c>
      <c r="L207" s="235"/>
      <c r="M207" s="235"/>
      <c r="N207" s="235"/>
      <c r="O207" s="235"/>
      <c r="P207" s="236"/>
    </row>
    <row r="208" spans="1:17" s="6" customFormat="1" ht="12" customHeight="1" x14ac:dyDescent="0.25">
      <c r="D208" s="186" t="s">
        <v>99</v>
      </c>
      <c r="E208" s="187"/>
      <c r="F208" s="187"/>
      <c r="G208" s="187"/>
      <c r="H208" s="187"/>
      <c r="I208" s="188"/>
      <c r="J208" s="149" t="s">
        <v>408</v>
      </c>
      <c r="K208" s="234" t="s">
        <v>389</v>
      </c>
      <c r="L208" s="235"/>
      <c r="M208" s="235"/>
      <c r="N208" s="235"/>
      <c r="O208" s="235"/>
      <c r="P208" s="236"/>
    </row>
    <row r="209" spans="1:17" s="6" customFormat="1" ht="12" customHeight="1" x14ac:dyDescent="0.25">
      <c r="D209" s="186" t="s">
        <v>100</v>
      </c>
      <c r="E209" s="187"/>
      <c r="F209" s="187"/>
      <c r="G209" s="187"/>
      <c r="H209" s="187"/>
      <c r="I209" s="188"/>
      <c r="J209" s="149" t="s">
        <v>408</v>
      </c>
      <c r="K209" s="234" t="s">
        <v>389</v>
      </c>
      <c r="L209" s="235"/>
      <c r="M209" s="235"/>
      <c r="N209" s="235"/>
      <c r="O209" s="235"/>
      <c r="P209" s="236"/>
    </row>
    <row r="210" spans="1:17" s="6" customFormat="1" ht="12" customHeight="1" x14ac:dyDescent="0.25">
      <c r="D210" s="186" t="s">
        <v>101</v>
      </c>
      <c r="E210" s="187"/>
      <c r="F210" s="187"/>
      <c r="G210" s="187"/>
      <c r="H210" s="187"/>
      <c r="I210" s="188"/>
      <c r="J210" s="149" t="s">
        <v>406</v>
      </c>
      <c r="K210" s="234" t="s">
        <v>389</v>
      </c>
      <c r="L210" s="235"/>
      <c r="M210" s="235"/>
      <c r="N210" s="235"/>
      <c r="O210" s="235"/>
      <c r="P210" s="236"/>
    </row>
    <row r="211" spans="1:17" s="6" customFormat="1" ht="12" customHeight="1" x14ac:dyDescent="0.25">
      <c r="D211" s="186" t="s">
        <v>102</v>
      </c>
      <c r="E211" s="187"/>
      <c r="F211" s="187"/>
      <c r="G211" s="187"/>
      <c r="H211" s="187"/>
      <c r="I211" s="188"/>
      <c r="J211" s="149" t="s">
        <v>406</v>
      </c>
      <c r="K211" s="234" t="s">
        <v>389</v>
      </c>
      <c r="L211" s="235"/>
      <c r="M211" s="235"/>
      <c r="N211" s="235"/>
      <c r="O211" s="235"/>
      <c r="P211" s="236"/>
    </row>
    <row r="212" spans="1:17" s="6" customFormat="1" ht="12" customHeight="1" x14ac:dyDescent="0.25">
      <c r="D212" s="204" t="s">
        <v>103</v>
      </c>
      <c r="E212" s="205"/>
      <c r="F212" s="205"/>
      <c r="G212" s="205"/>
      <c r="H212" s="205"/>
      <c r="I212" s="206"/>
      <c r="J212" s="173"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408</v>
      </c>
      <c r="K216" s="277" t="s">
        <v>389</v>
      </c>
      <c r="L216" s="278"/>
      <c r="M216" s="278"/>
      <c r="N216" s="278"/>
      <c r="O216" s="278"/>
      <c r="P216" s="279"/>
    </row>
    <row r="217" spans="1:17" s="6" customFormat="1" ht="12" customHeight="1" x14ac:dyDescent="0.25">
      <c r="D217" s="186" t="s">
        <v>106</v>
      </c>
      <c r="E217" s="187"/>
      <c r="F217" s="187"/>
      <c r="G217" s="187"/>
      <c r="H217" s="187"/>
      <c r="I217" s="188"/>
      <c r="J217" s="149" t="s">
        <v>408</v>
      </c>
      <c r="K217" s="234" t="s">
        <v>389</v>
      </c>
      <c r="L217" s="235"/>
      <c r="M217" s="235"/>
      <c r="N217" s="235"/>
      <c r="O217" s="235"/>
      <c r="P217" s="236"/>
    </row>
    <row r="218" spans="1:17" s="6" customFormat="1" ht="12" customHeight="1" x14ac:dyDescent="0.25">
      <c r="D218" s="186" t="s">
        <v>107</v>
      </c>
      <c r="E218" s="187"/>
      <c r="F218" s="187"/>
      <c r="G218" s="187"/>
      <c r="H218" s="187"/>
      <c r="I218" s="188"/>
      <c r="J218" s="129" t="s">
        <v>408</v>
      </c>
      <c r="K218" s="234" t="s">
        <v>389</v>
      </c>
      <c r="L218" s="235"/>
      <c r="M218" s="235"/>
      <c r="N218" s="235"/>
      <c r="O218" s="235"/>
      <c r="P218" s="236"/>
    </row>
    <row r="219" spans="1:17" s="6" customFormat="1" ht="12" customHeight="1" x14ac:dyDescent="0.25">
      <c r="D219" s="186" t="s">
        <v>108</v>
      </c>
      <c r="E219" s="187"/>
      <c r="F219" s="187"/>
      <c r="G219" s="187"/>
      <c r="H219" s="187"/>
      <c r="I219" s="188"/>
      <c r="J219" s="129" t="s">
        <v>408</v>
      </c>
      <c r="K219" s="234" t="s">
        <v>389</v>
      </c>
      <c r="L219" s="235"/>
      <c r="M219" s="235"/>
      <c r="N219" s="235"/>
      <c r="O219" s="235"/>
      <c r="P219" s="236"/>
    </row>
    <row r="220" spans="1:17" s="6" customFormat="1" ht="12" customHeight="1" x14ac:dyDescent="0.25">
      <c r="D220" s="186" t="s">
        <v>109</v>
      </c>
      <c r="E220" s="187"/>
      <c r="F220" s="187"/>
      <c r="G220" s="187"/>
      <c r="H220" s="187"/>
      <c r="I220" s="188"/>
      <c r="J220" s="149"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408</v>
      </c>
      <c r="K223" s="234" t="s">
        <v>389</v>
      </c>
      <c r="L223" s="235"/>
      <c r="M223" s="235"/>
      <c r="N223" s="235"/>
      <c r="O223" s="235"/>
      <c r="P223" s="236"/>
    </row>
    <row r="224" spans="1:17" s="6" customFormat="1" ht="12" customHeight="1" x14ac:dyDescent="0.25">
      <c r="D224" s="183" t="s">
        <v>113</v>
      </c>
      <c r="E224" s="184"/>
      <c r="F224" s="184"/>
      <c r="G224" s="184"/>
      <c r="H224" s="184"/>
      <c r="I224" s="185"/>
      <c r="J224" s="149" t="s">
        <v>408</v>
      </c>
      <c r="K224" s="234" t="s">
        <v>389</v>
      </c>
      <c r="L224" s="235"/>
      <c r="M224" s="235"/>
      <c r="N224" s="235"/>
      <c r="O224" s="235"/>
      <c r="P224" s="236"/>
    </row>
    <row r="225" spans="1:17" s="6" customFormat="1" ht="12" customHeight="1" x14ac:dyDescent="0.25">
      <c r="D225" s="186" t="s">
        <v>114</v>
      </c>
      <c r="E225" s="187"/>
      <c r="F225" s="187"/>
      <c r="G225" s="187"/>
      <c r="H225" s="187"/>
      <c r="I225" s="188"/>
      <c r="J225" s="149" t="s">
        <v>408</v>
      </c>
      <c r="K225" s="234" t="s">
        <v>389</v>
      </c>
      <c r="L225" s="235"/>
      <c r="M225" s="235"/>
      <c r="N225" s="235"/>
      <c r="O225" s="235"/>
      <c r="P225" s="236"/>
    </row>
    <row r="226" spans="1:17" s="6" customFormat="1" ht="12" customHeight="1" x14ac:dyDescent="0.25">
      <c r="D226" s="186" t="s">
        <v>115</v>
      </c>
      <c r="E226" s="187"/>
      <c r="F226" s="187"/>
      <c r="G226" s="187"/>
      <c r="H226" s="187"/>
      <c r="I226" s="188"/>
      <c r="J226" s="129"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408</v>
      </c>
      <c r="K234" s="277" t="s">
        <v>389</v>
      </c>
      <c r="L234" s="278"/>
      <c r="M234" s="278"/>
      <c r="N234" s="278"/>
      <c r="O234" s="278"/>
      <c r="P234" s="279"/>
    </row>
    <row r="235" spans="1:17" s="6" customFormat="1" ht="12" customHeight="1" x14ac:dyDescent="0.25">
      <c r="D235" s="186" t="s">
        <v>122</v>
      </c>
      <c r="E235" s="187"/>
      <c r="F235" s="187"/>
      <c r="G235" s="187"/>
      <c r="H235" s="187"/>
      <c r="I235" s="188"/>
      <c r="J235" s="175" t="s">
        <v>406</v>
      </c>
      <c r="K235" s="234" t="s">
        <v>389</v>
      </c>
      <c r="L235" s="235"/>
      <c r="M235" s="235"/>
      <c r="N235" s="235"/>
      <c r="O235" s="235"/>
      <c r="P235" s="236"/>
    </row>
    <row r="236" spans="1:17" s="6" customFormat="1" ht="12" customHeight="1" x14ac:dyDescent="0.25">
      <c r="D236" s="186" t="s">
        <v>123</v>
      </c>
      <c r="E236" s="187"/>
      <c r="F236" s="187"/>
      <c r="G236" s="187"/>
      <c r="H236" s="187"/>
      <c r="I236" s="188"/>
      <c r="J236" s="145" t="s">
        <v>408</v>
      </c>
      <c r="K236" s="234" t="s">
        <v>409</v>
      </c>
      <c r="L236" s="235"/>
      <c r="M236" s="235"/>
      <c r="N236" s="235"/>
      <c r="O236" s="235"/>
      <c r="P236" s="236"/>
    </row>
    <row r="237" spans="1:17" s="6" customFormat="1" ht="12" customHeight="1" x14ac:dyDescent="0.25">
      <c r="D237" s="186" t="s">
        <v>124</v>
      </c>
      <c r="E237" s="187"/>
      <c r="F237" s="187"/>
      <c r="G237" s="187"/>
      <c r="H237" s="187"/>
      <c r="I237" s="188"/>
      <c r="J237" s="145" t="s">
        <v>408</v>
      </c>
      <c r="K237" s="234" t="s">
        <v>389</v>
      </c>
      <c r="L237" s="235"/>
      <c r="M237" s="235"/>
      <c r="N237" s="235"/>
      <c r="O237" s="235"/>
      <c r="P237" s="236"/>
    </row>
    <row r="238" spans="1:17" s="6" customFormat="1" ht="12" customHeight="1" x14ac:dyDescent="0.25">
      <c r="D238" s="186" t="s">
        <v>125</v>
      </c>
      <c r="E238" s="187"/>
      <c r="F238" s="187"/>
      <c r="G238" s="187"/>
      <c r="H238" s="187"/>
      <c r="I238" s="188"/>
      <c r="J238" s="145" t="s">
        <v>408</v>
      </c>
      <c r="K238" s="234" t="s">
        <v>389</v>
      </c>
      <c r="L238" s="235"/>
      <c r="M238" s="235"/>
      <c r="N238" s="235"/>
      <c r="O238" s="235"/>
      <c r="P238" s="236"/>
    </row>
    <row r="239" spans="1:17" s="6" customFormat="1" ht="12" customHeight="1" x14ac:dyDescent="0.25">
      <c r="D239" s="186" t="s">
        <v>126</v>
      </c>
      <c r="E239" s="187"/>
      <c r="F239" s="187"/>
      <c r="G239" s="187"/>
      <c r="H239" s="187"/>
      <c r="I239" s="188"/>
      <c r="J239" s="145" t="s">
        <v>408</v>
      </c>
      <c r="K239" s="234" t="s">
        <v>389</v>
      </c>
      <c r="L239" s="235"/>
      <c r="M239" s="235"/>
      <c r="N239" s="235"/>
      <c r="O239" s="235"/>
      <c r="P239" s="236"/>
    </row>
    <row r="240" spans="1:17" s="6" customFormat="1" ht="12" customHeight="1" x14ac:dyDescent="0.25">
      <c r="D240" s="186" t="s">
        <v>127</v>
      </c>
      <c r="E240" s="187"/>
      <c r="F240" s="187"/>
      <c r="G240" s="187"/>
      <c r="H240" s="187"/>
      <c r="I240" s="188"/>
      <c r="J240" s="145"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408</v>
      </c>
      <c r="K241" s="234" t="s">
        <v>389</v>
      </c>
      <c r="L241" s="235"/>
      <c r="M241" s="235"/>
      <c r="N241" s="235"/>
      <c r="O241" s="235"/>
      <c r="P241" s="236"/>
    </row>
    <row r="242" spans="1:16" s="6" customFormat="1" ht="12" customHeight="1" x14ac:dyDescent="0.25">
      <c r="D242" s="186" t="s">
        <v>129</v>
      </c>
      <c r="E242" s="187"/>
      <c r="F242" s="187"/>
      <c r="G242" s="187"/>
      <c r="H242" s="187"/>
      <c r="I242" s="188"/>
      <c r="J242" s="175" t="s">
        <v>408</v>
      </c>
      <c r="K242" s="234" t="s">
        <v>389</v>
      </c>
      <c r="L242" s="235"/>
      <c r="M242" s="235"/>
      <c r="N242" s="235"/>
      <c r="O242" s="235"/>
      <c r="P242" s="236"/>
    </row>
    <row r="243" spans="1:16" s="6" customFormat="1" ht="12" customHeight="1" x14ac:dyDescent="0.25">
      <c r="D243" s="186" t="s">
        <v>130</v>
      </c>
      <c r="E243" s="187"/>
      <c r="F243" s="187"/>
      <c r="G243" s="187"/>
      <c r="H243" s="187"/>
      <c r="I243" s="188"/>
      <c r="J243" s="175" t="s">
        <v>408</v>
      </c>
      <c r="K243" s="234" t="s">
        <v>389</v>
      </c>
      <c r="L243" s="235"/>
      <c r="M243" s="235"/>
      <c r="N243" s="235"/>
      <c r="O243" s="235"/>
      <c r="P243" s="236"/>
    </row>
    <row r="244" spans="1:16" s="6" customFormat="1" ht="12" customHeight="1" x14ac:dyDescent="0.25">
      <c r="D244" s="186" t="s">
        <v>131</v>
      </c>
      <c r="E244" s="187"/>
      <c r="F244" s="187"/>
      <c r="G244" s="187"/>
      <c r="H244" s="187"/>
      <c r="I244" s="188"/>
      <c r="J244" s="175" t="s">
        <v>406</v>
      </c>
      <c r="K244" s="234" t="s">
        <v>389</v>
      </c>
      <c r="L244" s="235"/>
      <c r="M244" s="235"/>
      <c r="N244" s="235"/>
      <c r="O244" s="235"/>
      <c r="P244" s="236"/>
    </row>
    <row r="245" spans="1:16" s="6" customFormat="1" ht="12" customHeight="1" x14ac:dyDescent="0.25">
      <c r="D245" s="186" t="s">
        <v>132</v>
      </c>
      <c r="E245" s="187"/>
      <c r="F245" s="187"/>
      <c r="G245" s="187"/>
      <c r="H245" s="187"/>
      <c r="I245" s="188"/>
      <c r="J245" s="145" t="s">
        <v>408</v>
      </c>
      <c r="K245" s="234" t="s">
        <v>389</v>
      </c>
      <c r="L245" s="235"/>
      <c r="M245" s="235"/>
      <c r="N245" s="235"/>
      <c r="O245" s="235"/>
      <c r="P245" s="236"/>
    </row>
    <row r="246" spans="1:16" s="6" customFormat="1" ht="12" customHeight="1" x14ac:dyDescent="0.25">
      <c r="D246" s="186" t="s">
        <v>133</v>
      </c>
      <c r="E246" s="187"/>
      <c r="F246" s="187"/>
      <c r="G246" s="187"/>
      <c r="H246" s="187"/>
      <c r="I246" s="188"/>
      <c r="J246" s="175" t="s">
        <v>406</v>
      </c>
      <c r="K246" s="234" t="s">
        <v>389</v>
      </c>
      <c r="L246" s="235"/>
      <c r="M246" s="235"/>
      <c r="N246" s="235"/>
      <c r="O246" s="235"/>
      <c r="P246" s="236"/>
    </row>
    <row r="247" spans="1:16" s="6" customFormat="1" ht="12" customHeight="1" x14ac:dyDescent="0.25">
      <c r="D247" s="349" t="s">
        <v>134</v>
      </c>
      <c r="E247" s="350"/>
      <c r="F247" s="350"/>
      <c r="G247" s="350"/>
      <c r="H247" s="350"/>
      <c r="I247" s="351"/>
      <c r="J247" s="175" t="s">
        <v>408</v>
      </c>
      <c r="K247" s="234" t="s">
        <v>389</v>
      </c>
      <c r="L247" s="235"/>
      <c r="M247" s="235"/>
      <c r="N247" s="235"/>
      <c r="O247" s="235"/>
      <c r="P247" s="236"/>
    </row>
    <row r="248" spans="1:16" s="6" customFormat="1" ht="12" customHeight="1" x14ac:dyDescent="0.25">
      <c r="D248" s="349" t="s">
        <v>135</v>
      </c>
      <c r="E248" s="350"/>
      <c r="F248" s="350"/>
      <c r="G248" s="350"/>
      <c r="H248" s="350"/>
      <c r="I248" s="351"/>
      <c r="J248" s="175" t="s">
        <v>408</v>
      </c>
      <c r="K248" s="234" t="s">
        <v>389</v>
      </c>
      <c r="L248" s="235"/>
      <c r="M248" s="235"/>
      <c r="N248" s="235"/>
      <c r="O248" s="235"/>
      <c r="P248" s="236"/>
    </row>
    <row r="249" spans="1:16" s="6" customFormat="1" ht="12" customHeight="1" x14ac:dyDescent="0.25">
      <c r="D249" s="260" t="s">
        <v>136</v>
      </c>
      <c r="E249" s="261"/>
      <c r="F249" s="261"/>
      <c r="G249" s="261"/>
      <c r="H249" s="261"/>
      <c r="I249" s="262"/>
      <c r="J249" s="175" t="s">
        <v>406</v>
      </c>
      <c r="K249" s="234" t="s">
        <v>389</v>
      </c>
      <c r="L249" s="235"/>
      <c r="M249" s="235"/>
      <c r="N249" s="235"/>
      <c r="O249" s="235"/>
      <c r="P249" s="236"/>
    </row>
    <row r="250" spans="1:16" s="6" customFormat="1" ht="12" customHeight="1" x14ac:dyDescent="0.25">
      <c r="D250" s="260" t="s">
        <v>137</v>
      </c>
      <c r="E250" s="261"/>
      <c r="F250" s="261"/>
      <c r="G250" s="261"/>
      <c r="H250" s="261"/>
      <c r="I250" s="262"/>
      <c r="J250" s="145" t="s">
        <v>408</v>
      </c>
      <c r="K250" s="234" t="s">
        <v>389</v>
      </c>
      <c r="L250" s="235"/>
      <c r="M250" s="235"/>
      <c r="N250" s="235"/>
      <c r="O250" s="235"/>
      <c r="P250" s="236"/>
    </row>
    <row r="251" spans="1:16" s="6" customFormat="1" ht="12" customHeight="1" x14ac:dyDescent="0.25">
      <c r="D251" s="260" t="s">
        <v>138</v>
      </c>
      <c r="E251" s="261"/>
      <c r="F251" s="261"/>
      <c r="G251" s="261"/>
      <c r="H251" s="261"/>
      <c r="I251" s="262"/>
      <c r="J251" s="175" t="s">
        <v>406</v>
      </c>
      <c r="K251" s="234" t="s">
        <v>389</v>
      </c>
      <c r="L251" s="235"/>
      <c r="M251" s="235"/>
      <c r="N251" s="235"/>
      <c r="O251" s="235"/>
      <c r="P251" s="236"/>
    </row>
    <row r="252" spans="1:16" s="6" customFormat="1" ht="12" customHeight="1" x14ac:dyDescent="0.25">
      <c r="D252" s="260" t="s">
        <v>139</v>
      </c>
      <c r="E252" s="261"/>
      <c r="F252" s="261"/>
      <c r="G252" s="261"/>
      <c r="H252" s="261"/>
      <c r="I252" s="262"/>
      <c r="J252" s="175" t="s">
        <v>406</v>
      </c>
      <c r="K252" s="234" t="s">
        <v>389</v>
      </c>
      <c r="L252" s="235"/>
      <c r="M252" s="235"/>
      <c r="N252" s="235"/>
      <c r="O252" s="235"/>
      <c r="P252" s="236"/>
    </row>
    <row r="253" spans="1:16" s="6" customFormat="1" ht="12" customHeight="1" x14ac:dyDescent="0.25">
      <c r="D253" s="260" t="s">
        <v>140</v>
      </c>
      <c r="E253" s="261"/>
      <c r="F253" s="261"/>
      <c r="G253" s="261"/>
      <c r="H253" s="261"/>
      <c r="I253" s="262"/>
      <c r="J253" s="175" t="s">
        <v>406</v>
      </c>
      <c r="K253" s="234" t="s">
        <v>389</v>
      </c>
      <c r="L253" s="235"/>
      <c r="M253" s="235"/>
      <c r="N253" s="235"/>
      <c r="O253" s="235"/>
      <c r="P253" s="236"/>
    </row>
    <row r="254" spans="1:16" s="6" customFormat="1" ht="12" customHeight="1" x14ac:dyDescent="0.25">
      <c r="D254" s="260" t="s">
        <v>141</v>
      </c>
      <c r="E254" s="261"/>
      <c r="F254" s="261"/>
      <c r="G254" s="261"/>
      <c r="H254" s="261"/>
      <c r="I254" s="262"/>
      <c r="J254" s="145" t="s">
        <v>408</v>
      </c>
      <c r="K254" s="234" t="s">
        <v>389</v>
      </c>
      <c r="L254" s="235"/>
      <c r="M254" s="235"/>
      <c r="N254" s="235"/>
      <c r="O254" s="235"/>
      <c r="P254" s="236"/>
    </row>
    <row r="255" spans="1:16" s="6" customFormat="1" ht="12" customHeight="1" x14ac:dyDescent="0.25">
      <c r="D255" s="260" t="s">
        <v>142</v>
      </c>
      <c r="E255" s="261"/>
      <c r="F255" s="261"/>
      <c r="G255" s="261"/>
      <c r="H255" s="261"/>
      <c r="I255" s="262"/>
      <c r="J255" s="175" t="s">
        <v>406</v>
      </c>
      <c r="K255" s="234" t="s">
        <v>389</v>
      </c>
      <c r="L255" s="235"/>
      <c r="M255" s="235"/>
      <c r="N255" s="235"/>
      <c r="O255" s="235"/>
      <c r="P255" s="236"/>
    </row>
    <row r="256" spans="1:16" s="6" customFormat="1" ht="12" customHeight="1" x14ac:dyDescent="0.25">
      <c r="D256" s="260" t="s">
        <v>143</v>
      </c>
      <c r="E256" s="261"/>
      <c r="F256" s="261"/>
      <c r="G256" s="261"/>
      <c r="H256" s="261"/>
      <c r="I256" s="262"/>
      <c r="J256" s="175" t="s">
        <v>406</v>
      </c>
      <c r="K256" s="234" t="s">
        <v>389</v>
      </c>
      <c r="L256" s="235"/>
      <c r="M256" s="235"/>
      <c r="N256" s="235"/>
      <c r="O256" s="235"/>
      <c r="P256" s="236"/>
    </row>
    <row r="257" spans="1:17" s="6" customFormat="1" ht="12" customHeight="1" x14ac:dyDescent="0.25">
      <c r="D257" s="260" t="s">
        <v>144</v>
      </c>
      <c r="E257" s="261"/>
      <c r="F257" s="261"/>
      <c r="G257" s="261"/>
      <c r="H257" s="261"/>
      <c r="I257" s="262"/>
      <c r="J257" s="17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408</v>
      </c>
      <c r="K262" s="277" t="s">
        <v>389</v>
      </c>
      <c r="L262" s="278"/>
      <c r="M262" s="278"/>
      <c r="N262" s="278"/>
      <c r="O262" s="278"/>
      <c r="P262" s="279"/>
    </row>
    <row r="263" spans="1:17" s="6" customFormat="1" ht="12" customHeight="1" x14ac:dyDescent="0.25">
      <c r="D263" s="186" t="s">
        <v>148</v>
      </c>
      <c r="E263" s="187"/>
      <c r="F263" s="187"/>
      <c r="G263" s="187"/>
      <c r="H263" s="187"/>
      <c r="I263" s="188"/>
      <c r="J263" s="149"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24" customHeight="1" x14ac:dyDescent="0.25">
      <c r="D266" s="186" t="s">
        <v>151</v>
      </c>
      <c r="E266" s="187"/>
      <c r="F266" s="187"/>
      <c r="G266" s="187"/>
      <c r="H266" s="187"/>
      <c r="I266" s="188"/>
      <c r="J266" s="149" t="s">
        <v>408</v>
      </c>
      <c r="K266" s="234" t="s">
        <v>412</v>
      </c>
      <c r="L266" s="235"/>
      <c r="M266" s="235"/>
      <c r="N266" s="235"/>
      <c r="O266" s="235"/>
      <c r="P266" s="236"/>
    </row>
    <row r="267" spans="1:17" s="6" customFormat="1" ht="12" customHeight="1" x14ac:dyDescent="0.25">
      <c r="D267" s="204" t="s">
        <v>152</v>
      </c>
      <c r="E267" s="205"/>
      <c r="F267" s="205"/>
      <c r="G267" s="205"/>
      <c r="H267" s="205"/>
      <c r="I267" s="206"/>
      <c r="J267" s="173"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t="s">
        <v>406</v>
      </c>
      <c r="K272" s="234" t="s">
        <v>389</v>
      </c>
      <c r="L272" s="235"/>
      <c r="M272" s="235"/>
      <c r="N272" s="235"/>
      <c r="O272" s="235"/>
      <c r="P272" s="236"/>
    </row>
    <row r="273" spans="1:16" s="6" customFormat="1" ht="12" customHeight="1" x14ac:dyDescent="0.25">
      <c r="D273" s="260" t="s">
        <v>158</v>
      </c>
      <c r="E273" s="261"/>
      <c r="F273" s="261"/>
      <c r="G273" s="261"/>
      <c r="H273" s="261"/>
      <c r="I273" s="262"/>
      <c r="J273" s="150" t="s">
        <v>406</v>
      </c>
      <c r="K273" s="234" t="s">
        <v>389</v>
      </c>
      <c r="L273" s="235"/>
      <c r="M273" s="235"/>
      <c r="N273" s="235"/>
      <c r="O273" s="235"/>
      <c r="P273" s="236"/>
    </row>
    <row r="274" spans="1:16" s="6" customFormat="1" ht="12" customHeight="1" x14ac:dyDescent="0.25">
      <c r="D274" s="260" t="s">
        <v>159</v>
      </c>
      <c r="E274" s="261"/>
      <c r="F274" s="261"/>
      <c r="G274" s="261"/>
      <c r="H274" s="261"/>
      <c r="I274" s="262"/>
      <c r="J274" s="150" t="s">
        <v>406</v>
      </c>
      <c r="K274" s="234" t="s">
        <v>389</v>
      </c>
      <c r="L274" s="235"/>
      <c r="M274" s="235"/>
      <c r="N274" s="235"/>
      <c r="O274" s="235"/>
      <c r="P274" s="236"/>
    </row>
    <row r="275" spans="1:16" s="6" customFormat="1" ht="12" customHeight="1" x14ac:dyDescent="0.25">
      <c r="D275" s="260" t="s">
        <v>160</v>
      </c>
      <c r="E275" s="261"/>
      <c r="F275" s="261"/>
      <c r="G275" s="261"/>
      <c r="H275" s="261"/>
      <c r="I275" s="262"/>
      <c r="J275" s="150" t="s">
        <v>406</v>
      </c>
      <c r="K275" s="234" t="s">
        <v>389</v>
      </c>
      <c r="L275" s="235"/>
      <c r="M275" s="235"/>
      <c r="N275" s="235"/>
      <c r="O275" s="235"/>
      <c r="P275" s="236"/>
    </row>
    <row r="276" spans="1:16" s="6" customFormat="1" ht="12" customHeight="1" x14ac:dyDescent="0.25">
      <c r="D276" s="319" t="s">
        <v>161</v>
      </c>
      <c r="E276" s="320"/>
      <c r="F276" s="320"/>
      <c r="G276" s="320"/>
      <c r="H276" s="320"/>
      <c r="I276" s="321"/>
      <c r="J276" s="151"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450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436</v>
      </c>
      <c r="C343" s="223"/>
      <c r="D343" s="223"/>
      <c r="E343" s="223"/>
      <c r="F343" s="223"/>
      <c r="G343" s="223"/>
      <c r="H343" s="224"/>
      <c r="I343" s="225" t="s">
        <v>437</v>
      </c>
      <c r="J343" s="226"/>
      <c r="K343" s="225" t="s">
        <v>438</v>
      </c>
      <c r="L343" s="226"/>
      <c r="M343" s="225" t="s">
        <v>439</v>
      </c>
      <c r="N343" s="226"/>
      <c r="O343" s="225" t="s">
        <v>440</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452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457</v>
      </c>
      <c r="E349" s="197"/>
      <c r="F349" s="60"/>
      <c r="G349" s="46"/>
      <c r="H349" s="46"/>
      <c r="I349" s="46"/>
      <c r="J349" s="46"/>
      <c r="K349" s="6"/>
      <c r="L349" s="6"/>
      <c r="M349" s="6"/>
      <c r="N349" s="6"/>
      <c r="O349" s="11"/>
      <c r="P349" s="6"/>
    </row>
    <row r="350" spans="1:19" ht="12" customHeight="1" x14ac:dyDescent="0.2">
      <c r="A350" s="203" t="s">
        <v>200</v>
      </c>
      <c r="B350" s="203"/>
      <c r="C350" s="203"/>
      <c r="D350" s="202" t="s">
        <v>459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416</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customHeight="1" x14ac:dyDescent="0.2">
      <c r="A373" s="79"/>
      <c r="B373" s="218" t="s">
        <v>441</v>
      </c>
      <c r="C373" s="201"/>
      <c r="D373" s="201"/>
      <c r="E373" s="200" t="s">
        <v>442</v>
      </c>
      <c r="F373" s="201"/>
      <c r="G373" s="201"/>
      <c r="H373" s="201"/>
      <c r="I373" s="337" t="s">
        <v>437</v>
      </c>
      <c r="J373" s="300"/>
      <c r="K373" s="300"/>
      <c r="L373" s="336" t="s">
        <v>443</v>
      </c>
      <c r="M373" s="195"/>
      <c r="N373" s="202" t="s">
        <v>444</v>
      </c>
      <c r="O373" s="203"/>
      <c r="P373" s="203"/>
      <c r="Q373" s="289"/>
      <c r="R373" s="6"/>
      <c r="S373" s="6"/>
    </row>
    <row r="374" spans="1:19" ht="48" hidden="1" customHeight="1" x14ac:dyDescent="0.2">
      <c r="A374" s="79"/>
      <c r="B374" s="288" t="s">
        <v>445</v>
      </c>
      <c r="C374" s="203"/>
      <c r="D374" s="203"/>
      <c r="E374" s="202" t="s">
        <v>445</v>
      </c>
      <c r="F374" s="203"/>
      <c r="G374" s="203"/>
      <c r="H374" s="203"/>
      <c r="I374" s="336" t="s">
        <v>437</v>
      </c>
      <c r="J374" s="195"/>
      <c r="K374" s="195"/>
      <c r="L374" s="336" t="s">
        <v>443</v>
      </c>
      <c r="M374" s="195"/>
      <c r="N374" s="202" t="s">
        <v>446</v>
      </c>
      <c r="O374" s="203"/>
      <c r="P374" s="203"/>
      <c r="Q374" s="289"/>
      <c r="R374" s="6"/>
      <c r="S374" s="6"/>
    </row>
    <row r="375" spans="1:19" ht="48" customHeight="1" x14ac:dyDescent="0.2">
      <c r="A375" s="79"/>
      <c r="B375" s="293" t="s">
        <v>445</v>
      </c>
      <c r="C375" s="294"/>
      <c r="D375" s="294"/>
      <c r="E375" s="294" t="s">
        <v>445</v>
      </c>
      <c r="F375" s="294"/>
      <c r="G375" s="294"/>
      <c r="H375" s="294"/>
      <c r="I375" s="338" t="s">
        <v>437</v>
      </c>
      <c r="J375" s="281"/>
      <c r="K375" s="281"/>
      <c r="L375" s="281" t="s">
        <v>443</v>
      </c>
      <c r="M375" s="281"/>
      <c r="N375" s="294" t="s">
        <v>446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5B359</v>
      </c>
      <c r="G3" s="376"/>
      <c r="H3" s="376"/>
      <c r="I3" s="376"/>
      <c r="J3" s="376"/>
      <c r="K3" s="377"/>
      <c r="L3" s="384" t="str">
        <f>DataSheet!F2</f>
        <v>Contaminated Soil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40</v>
      </c>
      <c r="S21" s="158"/>
      <c r="T21" s="158" t="s">
        <v>40</v>
      </c>
      <c r="U21" s="158" t="s">
        <v>40</v>
      </c>
      <c r="V21" s="159"/>
      <c r="W21" s="95"/>
      <c r="X21" s="158" t="s">
        <v>460</v>
      </c>
      <c r="Y21" s="158" t="s">
        <v>466</v>
      </c>
      <c r="Z21" s="158" t="s">
        <v>462</v>
      </c>
      <c r="AA21" s="158" t="s">
        <v>462</v>
      </c>
      <c r="AB21" s="159" t="s">
        <v>463</v>
      </c>
      <c r="AC21" s="98"/>
    </row>
    <row r="22" spans="1:29" x14ac:dyDescent="0.2">
      <c r="A22" s="31"/>
      <c r="B22" s="93"/>
      <c r="C22" s="87" t="s">
        <v>274</v>
      </c>
      <c r="D22" s="156" t="s">
        <v>40</v>
      </c>
      <c r="E22" s="157"/>
      <c r="F22" s="156" t="s">
        <v>40</v>
      </c>
      <c r="G22" s="156" t="s">
        <v>40</v>
      </c>
      <c r="H22" s="156"/>
      <c r="I22" s="95"/>
      <c r="J22" s="158" t="s">
        <v>460</v>
      </c>
      <c r="K22" s="158" t="s">
        <v>461</v>
      </c>
      <c r="L22" s="158" t="s">
        <v>462</v>
      </c>
      <c r="M22" s="158" t="s">
        <v>462</v>
      </c>
      <c r="N22" s="159" t="s">
        <v>463</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40</v>
      </c>
      <c r="S24" s="158"/>
      <c r="T24" s="158" t="s">
        <v>40</v>
      </c>
      <c r="U24" s="158" t="s">
        <v>40</v>
      </c>
      <c r="V24" s="159"/>
      <c r="W24" s="95"/>
      <c r="X24" s="158" t="s">
        <v>460</v>
      </c>
      <c r="Y24" s="158" t="s">
        <v>467</v>
      </c>
      <c r="Z24" s="158" t="s">
        <v>462</v>
      </c>
      <c r="AA24" s="158" t="s">
        <v>462</v>
      </c>
      <c r="AB24" s="159" t="s">
        <v>463</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40</v>
      </c>
      <c r="S25" s="158"/>
      <c r="T25" s="158" t="s">
        <v>40</v>
      </c>
      <c r="U25" s="158" t="s">
        <v>40</v>
      </c>
      <c r="V25" s="159"/>
      <c r="W25" s="95"/>
      <c r="X25" s="158" t="s">
        <v>460</v>
      </c>
      <c r="Y25" s="158" t="s">
        <v>468</v>
      </c>
      <c r="Z25" s="158" t="s">
        <v>462</v>
      </c>
      <c r="AA25" s="158" t="s">
        <v>462</v>
      </c>
      <c r="AB25" s="159" t="s">
        <v>463</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40</v>
      </c>
      <c r="S26" s="158"/>
      <c r="T26" s="158" t="s">
        <v>40</v>
      </c>
      <c r="U26" s="158" t="s">
        <v>40</v>
      </c>
      <c r="V26" s="159"/>
      <c r="W26" s="95"/>
      <c r="X26" s="158" t="s">
        <v>460</v>
      </c>
      <c r="Y26" s="158" t="s">
        <v>469</v>
      </c>
      <c r="Z26" s="158" t="s">
        <v>462</v>
      </c>
      <c r="AA26" s="158" t="s">
        <v>462</v>
      </c>
      <c r="AB26" s="159" t="s">
        <v>463</v>
      </c>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c r="W27" s="95"/>
      <c r="X27" s="158" t="s">
        <v>460</v>
      </c>
      <c r="Y27" s="158" t="s">
        <v>470</v>
      </c>
      <c r="Z27" s="158" t="s">
        <v>462</v>
      </c>
      <c r="AA27" s="158" t="s">
        <v>462</v>
      </c>
      <c r="AB27" s="159" t="s">
        <v>463</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40</v>
      </c>
      <c r="S28" s="158"/>
      <c r="T28" s="158" t="s">
        <v>40</v>
      </c>
      <c r="U28" s="158" t="s">
        <v>40</v>
      </c>
      <c r="V28" s="159"/>
      <c r="W28" s="95"/>
      <c r="X28" s="158" t="s">
        <v>460</v>
      </c>
      <c r="Y28" s="158" t="s">
        <v>471</v>
      </c>
      <c r="Z28" s="158" t="s">
        <v>462</v>
      </c>
      <c r="AA28" s="158" t="s">
        <v>462</v>
      </c>
      <c r="AB28" s="159" t="s">
        <v>463</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40</v>
      </c>
      <c r="S29" s="158"/>
      <c r="T29" s="158" t="s">
        <v>40</v>
      </c>
      <c r="U29" s="158" t="s">
        <v>40</v>
      </c>
      <c r="V29" s="159"/>
      <c r="W29" s="95"/>
      <c r="X29" s="158" t="s">
        <v>460</v>
      </c>
      <c r="Y29" s="158" t="s">
        <v>472</v>
      </c>
      <c r="Z29" s="158" t="s">
        <v>462</v>
      </c>
      <c r="AA29" s="158" t="s">
        <v>462</v>
      </c>
      <c r="AB29" s="159" t="s">
        <v>463</v>
      </c>
      <c r="AC29" s="98"/>
    </row>
    <row r="30" spans="1:29" x14ac:dyDescent="0.2">
      <c r="A30" s="31"/>
      <c r="B30" s="93"/>
      <c r="C30" s="87" t="s">
        <v>290</v>
      </c>
      <c r="D30" s="156" t="s">
        <v>40</v>
      </c>
      <c r="E30" s="157"/>
      <c r="F30" s="156" t="s">
        <v>40</v>
      </c>
      <c r="G30" s="156" t="s">
        <v>40</v>
      </c>
      <c r="H30" s="156"/>
      <c r="I30" s="95"/>
      <c r="J30" s="158" t="s">
        <v>460</v>
      </c>
      <c r="K30" s="158" t="s">
        <v>464</v>
      </c>
      <c r="L30" s="158" t="s">
        <v>462</v>
      </c>
      <c r="M30" s="158" t="s">
        <v>462</v>
      </c>
      <c r="N30" s="159" t="s">
        <v>463</v>
      </c>
      <c r="O30" s="34"/>
      <c r="P30" s="96"/>
      <c r="Q30" s="99" t="s">
        <v>291</v>
      </c>
      <c r="R30" s="166" t="s">
        <v>40</v>
      </c>
      <c r="S30" s="158"/>
      <c r="T30" s="158" t="s">
        <v>40</v>
      </c>
      <c r="U30" s="158" t="s">
        <v>40</v>
      </c>
      <c r="V30" s="159"/>
      <c r="W30" s="95"/>
      <c r="X30" s="158" t="s">
        <v>460</v>
      </c>
      <c r="Y30" s="158" t="s">
        <v>473</v>
      </c>
      <c r="Z30" s="158" t="s">
        <v>462</v>
      </c>
      <c r="AA30" s="158" t="s">
        <v>462</v>
      </c>
      <c r="AB30" s="159" t="s">
        <v>463</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40</v>
      </c>
      <c r="S31" s="158"/>
      <c r="T31" s="158" t="s">
        <v>40</v>
      </c>
      <c r="U31" s="158" t="s">
        <v>40</v>
      </c>
      <c r="V31" s="159"/>
      <c r="W31" s="95"/>
      <c r="X31" s="158" t="s">
        <v>460</v>
      </c>
      <c r="Y31" s="158" t="s">
        <v>474</v>
      </c>
      <c r="Z31" s="158" t="s">
        <v>462</v>
      </c>
      <c r="AA31" s="158" t="s">
        <v>462</v>
      </c>
      <c r="AB31" s="159" t="s">
        <v>463</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40</v>
      </c>
      <c r="S32" s="158"/>
      <c r="T32" s="158" t="s">
        <v>40</v>
      </c>
      <c r="U32" s="158" t="s">
        <v>40</v>
      </c>
      <c r="V32" s="159"/>
      <c r="W32" s="95"/>
      <c r="X32" s="158" t="s">
        <v>460</v>
      </c>
      <c r="Y32" s="158" t="s">
        <v>475</v>
      </c>
      <c r="Z32" s="158" t="s">
        <v>462</v>
      </c>
      <c r="AA32" s="158" t="s">
        <v>462</v>
      </c>
      <c r="AB32" s="159" t="s">
        <v>463</v>
      </c>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c r="W33" s="95"/>
      <c r="X33" s="158" t="s">
        <v>460</v>
      </c>
      <c r="Y33" s="158" t="s">
        <v>476</v>
      </c>
      <c r="Z33" s="158" t="s">
        <v>462</v>
      </c>
      <c r="AA33" s="158" t="s">
        <v>462</v>
      </c>
      <c r="AB33" s="159" t="s">
        <v>463</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c r="T34" s="158" t="s">
        <v>40</v>
      </c>
      <c r="U34" s="158" t="s">
        <v>40</v>
      </c>
      <c r="V34" s="159"/>
      <c r="W34" s="95"/>
      <c r="X34" s="158" t="s">
        <v>460</v>
      </c>
      <c r="Y34" s="158" t="s">
        <v>477</v>
      </c>
      <c r="Z34" s="158" t="s">
        <v>462</v>
      </c>
      <c r="AA34" s="158" t="s">
        <v>462</v>
      </c>
      <c r="AB34" s="159" t="s">
        <v>463</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c r="T36" s="158" t="s">
        <v>40</v>
      </c>
      <c r="U36" s="158" t="s">
        <v>40</v>
      </c>
      <c r="V36" s="159"/>
      <c r="W36" s="95"/>
      <c r="X36" s="158" t="s">
        <v>460</v>
      </c>
      <c r="Y36" s="158" t="s">
        <v>478</v>
      </c>
      <c r="Z36" s="158" t="s">
        <v>462</v>
      </c>
      <c r="AA36" s="158" t="s">
        <v>462</v>
      </c>
      <c r="AB36" s="159" t="s">
        <v>463</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40</v>
      </c>
      <c r="S37" s="158"/>
      <c r="T37" s="158" t="s">
        <v>40</v>
      </c>
      <c r="U37" s="158" t="s">
        <v>40</v>
      </c>
      <c r="V37" s="159"/>
      <c r="W37" s="95"/>
      <c r="X37" s="158" t="s">
        <v>460</v>
      </c>
      <c r="Y37" s="158" t="s">
        <v>479</v>
      </c>
      <c r="Z37" s="158" t="s">
        <v>462</v>
      </c>
      <c r="AA37" s="158" t="s">
        <v>462</v>
      </c>
      <c r="AB37" s="159" t="s">
        <v>463</v>
      </c>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40</v>
      </c>
      <c r="S39" s="158"/>
      <c r="T39" s="158" t="s">
        <v>40</v>
      </c>
      <c r="U39" s="158" t="s">
        <v>40</v>
      </c>
      <c r="V39" s="159"/>
      <c r="W39" s="95"/>
      <c r="X39" s="158" t="s">
        <v>460</v>
      </c>
      <c r="Y39" s="158" t="s">
        <v>480</v>
      </c>
      <c r="Z39" s="158" t="s">
        <v>462</v>
      </c>
      <c r="AA39" s="158" t="s">
        <v>462</v>
      </c>
      <c r="AB39" s="159" t="s">
        <v>463</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c r="T40" s="158" t="s">
        <v>40</v>
      </c>
      <c r="U40" s="158" t="s">
        <v>40</v>
      </c>
      <c r="V40" s="159"/>
      <c r="W40" s="95"/>
      <c r="X40" s="158" t="s">
        <v>460</v>
      </c>
      <c r="Y40" s="158" t="s">
        <v>481</v>
      </c>
      <c r="Z40" s="158" t="s">
        <v>462</v>
      </c>
      <c r="AA40" s="158" t="s">
        <v>462</v>
      </c>
      <c r="AB40" s="159" t="s">
        <v>463</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c r="T41" s="158" t="s">
        <v>40</v>
      </c>
      <c r="U41" s="158" t="s">
        <v>40</v>
      </c>
      <c r="V41" s="159"/>
      <c r="W41" s="95"/>
      <c r="X41" s="158" t="s">
        <v>460</v>
      </c>
      <c r="Y41" s="158" t="s">
        <v>482</v>
      </c>
      <c r="Z41" s="158" t="s">
        <v>462</v>
      </c>
      <c r="AA41" s="158" t="s">
        <v>462</v>
      </c>
      <c r="AB41" s="159" t="s">
        <v>463</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c r="T42" s="158" t="s">
        <v>40</v>
      </c>
      <c r="U42" s="158" t="s">
        <v>40</v>
      </c>
      <c r="V42" s="159"/>
      <c r="W42" s="95"/>
      <c r="X42" s="158" t="s">
        <v>460</v>
      </c>
      <c r="Y42" s="158" t="s">
        <v>483</v>
      </c>
      <c r="Z42" s="158" t="s">
        <v>462</v>
      </c>
      <c r="AA42" s="158" t="s">
        <v>462</v>
      </c>
      <c r="AB42" s="159" t="s">
        <v>463</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c r="T44" s="158" t="s">
        <v>40</v>
      </c>
      <c r="U44" s="158" t="s">
        <v>40</v>
      </c>
      <c r="V44" s="159"/>
      <c r="W44" s="95"/>
      <c r="X44" s="158" t="s">
        <v>460</v>
      </c>
      <c r="Y44" s="158" t="s">
        <v>484</v>
      </c>
      <c r="Z44" s="158" t="s">
        <v>462</v>
      </c>
      <c r="AA44" s="158" t="s">
        <v>462</v>
      </c>
      <c r="AB44" s="159" t="s">
        <v>463</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c r="T46" s="158" t="s">
        <v>40</v>
      </c>
      <c r="U46" s="158" t="s">
        <v>40</v>
      </c>
      <c r="V46" s="159"/>
      <c r="W46" s="95"/>
      <c r="X46" s="158" t="s">
        <v>460</v>
      </c>
      <c r="Y46" s="158" t="s">
        <v>485</v>
      </c>
      <c r="Z46" s="158" t="s">
        <v>462</v>
      </c>
      <c r="AA46" s="158" t="s">
        <v>462</v>
      </c>
      <c r="AB46" s="159" t="s">
        <v>463</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c r="W47" s="95"/>
      <c r="X47" s="158" t="s">
        <v>460</v>
      </c>
      <c r="Y47" s="158" t="s">
        <v>486</v>
      </c>
      <c r="Z47" s="158" t="s">
        <v>462</v>
      </c>
      <c r="AA47" s="158" t="s">
        <v>462</v>
      </c>
      <c r="AB47" s="159" t="s">
        <v>463</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c r="T48" s="158" t="s">
        <v>40</v>
      </c>
      <c r="U48" s="158" t="s">
        <v>40</v>
      </c>
      <c r="V48" s="159"/>
      <c r="W48" s="95"/>
      <c r="X48" s="158" t="s">
        <v>460</v>
      </c>
      <c r="Y48" s="158" t="s">
        <v>487</v>
      </c>
      <c r="Z48" s="158" t="s">
        <v>462</v>
      </c>
      <c r="AA48" s="158" t="s">
        <v>462</v>
      </c>
      <c r="AB48" s="159" t="s">
        <v>463</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c r="T49" s="158" t="s">
        <v>40</v>
      </c>
      <c r="U49" s="158" t="s">
        <v>40</v>
      </c>
      <c r="V49" s="159"/>
      <c r="W49" s="95"/>
      <c r="X49" s="158" t="s">
        <v>460</v>
      </c>
      <c r="Y49" s="158" t="s">
        <v>488</v>
      </c>
      <c r="Z49" s="158" t="s">
        <v>462</v>
      </c>
      <c r="AA49" s="158" t="s">
        <v>462</v>
      </c>
      <c r="AB49" s="159" t="s">
        <v>463</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c r="W51" s="95"/>
      <c r="X51" s="158" t="s">
        <v>460</v>
      </c>
      <c r="Y51" s="158" t="s">
        <v>489</v>
      </c>
      <c r="Z51" s="158" t="s">
        <v>462</v>
      </c>
      <c r="AA51" s="158" t="s">
        <v>462</v>
      </c>
      <c r="AB51" s="159" t="s">
        <v>463</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c r="F56" s="156" t="s">
        <v>40</v>
      </c>
      <c r="G56" s="156" t="s">
        <v>40</v>
      </c>
      <c r="H56" s="156"/>
      <c r="I56" s="95"/>
      <c r="J56" s="158" t="s">
        <v>460</v>
      </c>
      <c r="K56" s="158" t="s">
        <v>465</v>
      </c>
      <c r="L56" s="158" t="s">
        <v>462</v>
      </c>
      <c r="M56" s="158" t="s">
        <v>462</v>
      </c>
      <c r="N56" s="159" t="s">
        <v>463</v>
      </c>
      <c r="O56" s="34"/>
      <c r="P56" s="96"/>
      <c r="Q56" s="87" t="s">
        <v>343</v>
      </c>
      <c r="R56" s="165" t="s">
        <v>40</v>
      </c>
      <c r="S56" s="158"/>
      <c r="T56" s="158" t="s">
        <v>40</v>
      </c>
      <c r="U56" s="158" t="s">
        <v>40</v>
      </c>
      <c r="V56" s="159"/>
      <c r="W56" s="95"/>
      <c r="X56" s="158" t="s">
        <v>460</v>
      </c>
      <c r="Y56" s="158" t="s">
        <v>490</v>
      </c>
      <c r="Z56" s="158" t="s">
        <v>462</v>
      </c>
      <c r="AA56" s="158" t="s">
        <v>462</v>
      </c>
      <c r="AB56" s="159" t="s">
        <v>463</v>
      </c>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0</v>
      </c>
      <c r="T66" s="103"/>
      <c r="U66" s="103"/>
      <c r="V66" s="103" t="s">
        <v>492</v>
      </c>
      <c r="W66" s="104"/>
      <c r="X66" s="103"/>
      <c r="Y66" s="142">
        <v>1.7249147684353803E-3</v>
      </c>
      <c r="Z66" s="103"/>
      <c r="AA66" s="103"/>
      <c r="AB66" s="103" t="s">
        <v>492</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0</v>
      </c>
      <c r="T67" s="112"/>
      <c r="U67" s="112"/>
      <c r="V67" s="112" t="s">
        <v>492</v>
      </c>
      <c r="W67" s="113"/>
      <c r="X67" s="114"/>
      <c r="Y67" s="143">
        <v>0.1610507373030983</v>
      </c>
      <c r="Z67" s="112"/>
      <c r="AA67" s="112"/>
      <c r="AB67" s="112" t="s">
        <v>492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58D56DD-7823-4B00-8A22-807258DFD14E}"/>
</file>

<file path=customXml/itemProps3.xml><?xml version="1.0" encoding="utf-8"?>
<ds:datastoreItem xmlns:ds="http://schemas.openxmlformats.org/officeDocument/2006/customXml" ds:itemID="{BFCE6BFD-2D24-4C38-BDF8-A4F9E4B4178B}"/>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a4c86490-7301-44f9-a143-54c5ff5268c0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e04a1762-bf15-424c-8333-7ec1470a40cc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2026-04-13T09:38:26Z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869400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