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<sst xmlns="http://schemas.openxmlformats.org/spreadsheetml/2006/main" count="1432" uniqueCount="524">
  <si>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</si>
  <si>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</si>
  <si>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</si>
  <si>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</si>
  <si>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</si>
  <si>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</si>
  <si>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</si>
  <si>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</si>
  <si>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</si>
  <si>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</si>
  <si>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</si>
  <si>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</si>
  <si>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</si>
  <si>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</si>
  <si>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</si>
  <si>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</si>
  <si>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</si>
  <si>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</si>
  <si>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</si>
  <si>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</si>
  <si>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</si>
  <si>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</si>
  <si>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</si>
  <si>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</si>
  <si>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</si>
  <si>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</si>
  <si>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</si>
  <si>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</si>
  <si>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</si>
  <si>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</si>
  <si>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</si>
  <si>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</si>
  <si>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</si>
  <si>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</si>
  <si>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</si>
  <si>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</si>
  <si>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</si>
  <si>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</si>
  <si>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</si>
  <si>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</si>
  <si>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</si>
  <si>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</si>
  <si>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</si>
  <si>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</si>
  <si>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</si>
  <si>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</si>
  <si>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</si>
  <si>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</si>
  <si>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</si>
  <si>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</si>
  <si>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</si>
  <si>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</si>
  <si>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</si>
  <si>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</si>
  <si>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</si>
  <si>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</si>
  <si>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</si>
  <si>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</si>
  <si>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</si>
  <si>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</si>
  <si>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</si>
  <si>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</si>
  <si>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</si>
  <si>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</si>
  <si>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</si>
  <si>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</si>
  <si>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</si>
  <si>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</si>
  <si>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</si>
  <si>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</si>
  <si>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</si>
  <si>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</si>
  <si>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</si>
  <si>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</si>
  <si>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</si>
  <si>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</si>
  <si>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</si>
  <si>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</si>
  <si>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</si>
  <si>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</si>
  <si>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</si>
  <si>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</si>
  <si>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</si>
  <si>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</si>
  <si>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</si>
  <si>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</si>
  <si>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</si>
  <si>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</si>
  <si>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</si>
  <si>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</si>
  <si>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</si>
  <si>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</si>
  <si>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</si>
  <si>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</si>
  <si>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</si>
  <si>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</si>
  <si>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</si>
  <si>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</si>
  <si>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</si>
  <si>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</si>
  <si>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</si>
  <si>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</si>
  <si>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</si>
  <si>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</si>
  <si>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</si>
  <si>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</si>
  <si>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</si>
  <si>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</si>
  <si>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</si>
  <si>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</si>
  <si>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</si>
  <si>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</si>
  <si>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</si>
  <si>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</si>
  <si>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</si>
  <si>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</si>
  <si>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</si>
  <si>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</si>
  <si>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</si>
  <si>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</si>
  <si>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</si>
  <si>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</si>
  <si>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</si>
  <si>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</si>
  <si>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</si>
  <si>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</si>
  <si>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</si>
  <si>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</si>
  <si>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</si>
  <si>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</si>
  <si>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</si>
  <si>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</si>
  <si>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</si>
  <si>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</si>
  <si>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</si>
  <si>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</si>
  <si>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</si>
  <si>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</si>
  <si>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</si>
  <si>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</si>
  <si>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</si>
  <si>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</si>
  <si>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</si>
  <si>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</si>
  <si>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</si>
  <si>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</si>
  <si>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</si>
  <si>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</si>
  <si>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</si>
  <si>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</si>
  <si>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</si>
  <si>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</si>
  <si>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</si>
  <si>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</si>
  <si>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</si>
  <si>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</si>
  <si>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</si>
  <si>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</si>
  <si>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</si>
  <si>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</si>
  <si>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</si>
  <si>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</si>
  <si>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</si>
  <si>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</si>
  <si>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</si>
  <si>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</si>
  <si>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</si>
  <si>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</si>
  <si>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</si>
  <si>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</si>
  <si>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</si>
  <si>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</si>
  <si>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</si>
  <si>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</si>
  <si>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</si>
  <si>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</si>
  <si>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</si>
  <si>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</si>
  <si>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</si>
  <si>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</si>
  <si>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</si>
  <si>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</si>
  <si>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</si>
  <si>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</si>
  <si>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</si>
  <si>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</si>
  <si>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</si>
  <si>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</si>
  <si>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</si>
  <si>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</si>
  <si>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</si>
  <si>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</si>
  <si>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</si>
  <si>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</si>
  <si>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</si>
  <si>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</si>
  <si>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</si>
  <si>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</si>
  <si>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</si>
  <si>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</si>
  <si>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</si>
  <si>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</si>
  <si>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</si>
  <si>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</si>
  <si>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</si>
  <si>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</si>
  <si>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</si>
  <si>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</si>
  <si>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</si>
  <si>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</si>
  <si>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</si>
  <si>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</si>
  <si>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</si>
  <si>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</si>
  <si>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</si>
  <si>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</si>
  <si>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</si>
  <si>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</si>
  <si>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</si>
  <si>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</si>
  <si>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</si>
  <si>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</si>
  <si>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</si>
  <si>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</si>
  <si>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</si>
  <si>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</si>
  <si>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</si>
  <si>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</si>
  <si>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</si>
  <si>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</si>
  <si>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</si>
  <si>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</si>
  <si>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</si>
  <si>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</si>
  <si>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</si>
  <si>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</si>
  <si>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</si>
  <si>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</si>
  <si>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</si>
  <si>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</si>
  <si>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</si>
  <si>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</si>
  <si>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</si>
  <si>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</si>
  <si>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</si>
  <si>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</si>
  <si>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</si>
  <si>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</si>
  <si>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</si>
  <si>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</si>
  <si>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</si>
  <si>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</si>
  <si>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</si>
  <si>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</si>
  <si>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</si>
  <si>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</si>
  <si>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</si>
  <si>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</si>
  <si>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</si>
  <si>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</si>
  <si>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</si>
  <si>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</si>
  <si>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</si>
  <si>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</si>
  <si>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</si>
  <si>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</si>
  <si>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</si>
  <si>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</si>
  <si>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</si>
  <si>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</si>
  <si>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</si>
  <si>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</si>
  <si>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</si>
  <si>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</si>
  <si>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</si>
  <si>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</si>
  <si>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</si>
  <si>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</si>
  <si>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</si>
  <si>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</si>
  <si>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</si>
  <si>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</si>
  <si>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</si>
  <si>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</si>
  <si>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</si>
  <si>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</si>
  <si>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</si>
  <si>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</si>
  <si>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</si>
  <si>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</si>
  <si>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</si>
  <si>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</si>
  <si>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</si>
  <si>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</si>
  <si>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</si>
  <si>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</si>
  <si>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</si>
  <si>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</si>
  <si>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</si>
  <si>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</si>
  <si>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</si>
  <si>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</si>
  <si>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</si>
  <si>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</si>
  <si>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</si>
  <si>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</si>
  <si>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</si>
  <si>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</si>
  <si>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</si>
  <si>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</si>
  <si>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</si>
  <si>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</si>
  <si>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</si>
  <si>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</si>
  <si>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</si>
  <si>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</si>
  <si>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</si>
  <si>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</si>
  <si>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</si>
  <si>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</si>
  <si>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</si>
  <si>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</si>
  <si>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</si>
  <si>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</si>
  <si>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</si>
  <si>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</si>
  <si>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</si>
  <si>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</si>
  <si>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</si>
  <si>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</si>
  <si>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</si>
  <si>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</si>
  <si>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</si>
  <si>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</si>
  <si>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</si>
  <si>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</si>
  <si>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</si>
  <si>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</si>
  <si>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</si>
  <si>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</si>
  <si>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</si>
  <si>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</si>
  <si>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</si>
  <si>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</si>
  <si>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</si>
  <si>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</si>
  <si>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</si>
  <si>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</si>
  <si>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</si>
  <si>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</si>
  <si>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</si>
  <si>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</si>
  <si>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</si>
  <si>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</si>
  <si>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</si>
  <si>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</si>
  <si>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</si>
  <si>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</si>
  <si>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</si>
  <si>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</si>
  <si>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</si>
  <si>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</si>
  <si>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</si>
  <si>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</si>
  <si>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</si>
  <si>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</si>
  <si>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</si>
  <si>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</si>
  <si>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</si>
  <si>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</si>
  <si>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</si>
  <si>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</si>
  <si>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</si>
  <si>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</si>
  <si>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</si>
  <si>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</si>
  <si>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</si>
  <si>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</si>
  <si>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</si>
  <si>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</si>
  <si>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</si>
  <si>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</si>
  <si>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</si>
  <si>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</si>
  <si>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</si>
  <si>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</si>
  <si>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</si>
  <si>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</si>
  <si>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</si>
  <si>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</si>
  <si>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</si>
  <si>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</si>
  <si>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</si>
  <si>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</si>
  <si>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5B366/C</t>
  </si>
  <si>
    <t>Decommissioning LLW Conditioned Mixed (Supercompacted + Bulk)</t>
  </si>
  <si>
    <t>Nuclear Decommissioning Authority</t>
  </si>
  <si>
    <t>Nuclear Restoration Services Ltd (NRS)</t>
  </si>
  <si>
    <t>LLW</t>
  </si>
  <si>
    <t>This is conditioned waste currently held in storage awaiting disposal to the NRS Dounreay Disposal Vaults. This includes decommissioning of reactor facilities, reprocessing facilities, and facilities with support functions.</t>
  </si>
  <si>
    <t>The waste comprised two streams: LLW Bulk wastes and LLW supercompacted drums. This consists of: Gloveboxes, ducting, and other redundant bulk wastes that cannot be size reduced into 200 l drums. Also items which may be compactable such as general and soft trash, including intractable organics, glassware and metal waste. Size reduced pipework and other plant items will also be present.</t>
  </si>
  <si>
    <t>All waste has been encapsulated within HHISOs and is in temporary storage awaiting final disposal.</t>
  </si>
  <si>
    <t>The waaste has already been generated and each item has a declared volume. This wastestream comprises 41 conditioned HHISO containers containing a mix of supercompacted waste plus bulk items</t>
  </si>
  <si>
    <t>Alkali</t>
  </si>
  <si>
    <t>Steel (39.22%), Lead (8.22%), Aluminium (0.31%), Copper (1.03%), Glass (0.15%), Rubber (1.63%), Wood (2.54%), Paper (2.25%), Non-halogenated (4.19%), Halogenated Plastic (1.82%), Ceramic (0.01%), Rubble (16.95%), Concrete (15.14%), Soil (0.8%), Cemented Sludge(2.03%), Others (3.71%)</t>
  </si>
  <si>
    <t>= 39.2</t>
  </si>
  <si>
    <t>= 0.31</t>
  </si>
  <si>
    <t>NE</t>
  </si>
  <si>
    <t>= 1.0</t>
  </si>
  <si>
    <t>= 8.2</t>
  </si>
  <si>
    <t>P</t>
  </si>
  <si>
    <t>= 3.7</t>
  </si>
  <si>
    <t>= 4.8</t>
  </si>
  <si>
    <t>= 2.3</t>
  </si>
  <si>
    <t>= 2.5</t>
  </si>
  <si>
    <t>= 1.8</t>
  </si>
  <si>
    <t>= 4.2</t>
  </si>
  <si>
    <t>TR</t>
  </si>
  <si>
    <t>= 1.6</t>
  </si>
  <si>
    <t>= 0.80</t>
  </si>
  <si>
    <t>= 17.0</t>
  </si>
  <si>
    <t>= 17.2</t>
  </si>
  <si>
    <t>Concrete + Cemented Sludge</t>
  </si>
  <si>
    <t>= 0.16</t>
  </si>
  <si>
    <t>= 0</t>
  </si>
  <si>
    <t>Both bulk and sheet metals are likely to be present, proportions not specified. The waste includes the mild steel drums.</t>
  </si>
  <si>
    <t>a few references to hoovers, power tools etc. within consignment descriptions</t>
  </si>
  <si>
    <t>Not yet determined</t>
  </si>
  <si>
    <t>On-site</t>
  </si>
  <si>
    <t>= 100.0</t>
  </si>
  <si>
    <t>= 799.5</t>
  </si>
  <si>
    <t>0.98</t>
  </si>
  <si>
    <t>1.02</t>
  </si>
  <si>
    <t>Non IP-2 rated 1/2 Height ISO (DC02)</t>
  </si>
  <si>
    <t xml:space="preserve"> 100.0</t>
  </si>
  <si>
    <t xml:space="preserve"> 19.5</t>
  </si>
  <si>
    <t>19.5</t>
  </si>
  <si>
    <t>41</t>
  </si>
  <si>
    <t>Possibly present.</t>
  </si>
  <si>
    <t>Not known to be present.</t>
  </si>
  <si>
    <t>Present in the form of contamination.</t>
  </si>
  <si>
    <t>Possibly present in the form of contamination.</t>
  </si>
  <si>
    <t>Total Mass of containers / Total volume of containers according to consignor's records</t>
  </si>
  <si>
    <t xml:space="preserve">Cement = 1:3 OPC:PFA
35% Water content </t>
  </si>
  <si>
    <t>The waste loading value is a rough average using previously consigned waste data</t>
  </si>
  <si>
    <t>The waste has been loaded into an alternative non-IP2 rated LLW Disposal HHISO and is awaiting transfer to the NRS Dounreay LLW Vaults. Each container will contain waste from various waste streams.</t>
  </si>
  <si>
    <t>A mixture of fission products, actinides and activation products</t>
  </si>
  <si>
    <t>Activity is based on consignor's records</t>
  </si>
  <si>
    <t>The specific activities have been measured or derived by a variety of methods which are outined in the PSWPs. Specific activities are derived from consignor's records.</t>
  </si>
  <si>
    <t>=</t>
  </si>
  <si>
    <t>1.8</t>
  </si>
  <si>
    <t>= 2.0</t>
  </si>
  <si>
    <t>Non-standard</t>
  </si>
  <si>
    <t>This value is the midpoint between a range of densities going from 1.49 to 2.47. These were taken from HHISOs disposed of in NRS Dounreay LLW Disposal Vaults</t>
  </si>
  <si>
    <t>4.98E-06</t>
  </si>
  <si>
    <t>B</t>
  </si>
  <si>
    <t>2</t>
  </si>
  <si>
    <t>7.26E-07</t>
  </si>
  <si>
    <t>4.20E-10</t>
  </si>
  <si>
    <t>4.98E-12</t>
  </si>
  <si>
    <t>3.77E-12</t>
  </si>
  <si>
    <t>3.59E-14</t>
  </si>
  <si>
    <t>1.18E-11</t>
  </si>
  <si>
    <t>8.25E-07</t>
  </si>
  <si>
    <t>1.18E-08</t>
  </si>
  <si>
    <t>2.04E-18</t>
  </si>
  <si>
    <t>7.60E-06</t>
  </si>
  <si>
    <t>1.95E-07</t>
  </si>
  <si>
    <t>2.24E-09</t>
  </si>
  <si>
    <t>2.05E-07</t>
  </si>
  <si>
    <t>2.18E-09</t>
  </si>
  <si>
    <t>2.77E-13</t>
  </si>
  <si>
    <t>3.51E-10</t>
  </si>
  <si>
    <t>3.71E-12</t>
  </si>
  <si>
    <t>1.43E-09</t>
  </si>
  <si>
    <t>8.93E-10</t>
  </si>
  <si>
    <t>2.11E-10</t>
  </si>
  <si>
    <t>2.40E-10</t>
  </si>
  <si>
    <t>2.04E-05</t>
  </si>
  <si>
    <t>9.24E-10</t>
  </si>
  <si>
    <t>1.99E-14</t>
  </si>
  <si>
    <t>2.51E-08</t>
  </si>
  <si>
    <t>1.87E-17</t>
  </si>
  <si>
    <t>6.67E-08</t>
  </si>
  <si>
    <t>2.88E-07</t>
  </si>
  <si>
    <t>2.29E-07</t>
  </si>
  <si>
    <t>9.53E-09</t>
  </si>
  <si>
    <t>2.03E-11</t>
  </si>
  <si>
    <t>1.97E-11</t>
  </si>
  <si>
    <t>3.46E-12</t>
  </si>
  <si>
    <t>1.92E-19</t>
  </si>
  <si>
    <t>5.53E-11</t>
  </si>
  <si>
    <t>2.17E-09</t>
  </si>
  <si>
    <t>3.52E-12</t>
  </si>
  <si>
    <t>3.43E-12</t>
  </si>
  <si>
    <t>3.57E-09</t>
  </si>
  <si>
    <t>1.94E-19</t>
  </si>
  <si>
    <t>4.00E-10</t>
  </si>
  <si>
    <t>2.41E-09</t>
  </si>
  <si>
    <t>3.29E-08</t>
  </si>
  <si>
    <t>1.94E-11</t>
  </si>
  <si>
    <t>7.86E-12</t>
  </si>
  <si>
    <t>1.49E-09</t>
  </si>
  <si>
    <t>3.91E-16</t>
  </si>
  <si>
    <t>3.35E-06</t>
  </si>
  <si>
    <t>7.07E-08</t>
  </si>
  <si>
    <t>4.05E-07</t>
  </si>
  <si>
    <t>7.89E-12</t>
  </si>
  <si>
    <t>6.30E-07</t>
  </si>
  <si>
    <t>1.08E-06</t>
  </si>
  <si>
    <t>9.72E-07</t>
  </si>
  <si>
    <t>7.75E-06</t>
  </si>
  <si>
    <t>1.14E-08</t>
  </si>
  <si>
    <t>8.55E-07</t>
  </si>
  <si>
    <t>3.24E-09</t>
  </si>
  <si>
    <t>6.89E-11</t>
  </si>
  <si>
    <t>2.70E-09</t>
  </si>
  <si>
    <t>3.62E-10</t>
  </si>
  <si>
    <t>8.45E-09</t>
  </si>
  <si>
    <t>Dounreay</t>
  </si>
  <si>
    <t>This waste has been packaged into disposal containers and encapsulated with grout.</t>
  </si>
  <si>
    <t>0.0</t>
  </si>
  <si>
    <t>799.5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</si>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</sst>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430</v>
      </c>
      <c r="O14" s="229"/>
      <c r="P14" s="171" t="s">
        <v>522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521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521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521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521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521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521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521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521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521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521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521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521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521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521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521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521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521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521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521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521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521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521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521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521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521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521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521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521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521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521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521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521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521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521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521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521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521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521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521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521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521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521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521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521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521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521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521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521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521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521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521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521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521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521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521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521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521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521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521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521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521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521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521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521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521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521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521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521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521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521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521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521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521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521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521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521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521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521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521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521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521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521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521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521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521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521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521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521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521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521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521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521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521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521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521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521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521</v>
      </c>
      <c r="O111" s="233"/>
      <c r="P111" s="169" t="s">
        <v>521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522</v>
      </c>
      <c r="O112" s="353"/>
      <c r="P112" s="169" t="s">
        <v>522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437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520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449</v>
      </c>
      <c r="E130" s="202" t="s">
        <v>450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407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421</v>
      </c>
      <c r="K187" s="234" t="s">
        <v>422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424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424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24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426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24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426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428</v>
      </c>
      <c r="N298" s="341"/>
      <c r="O298" s="212" t="s">
        <v>429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443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433</v>
      </c>
      <c r="C343" s="223"/>
      <c r="D343" s="223"/>
      <c r="E343" s="223"/>
      <c r="F343" s="223"/>
      <c r="G343" s="223"/>
      <c r="H343" s="224"/>
      <c r="I343" s="225" t="s">
        <v>434</v>
      </c>
      <c r="J343" s="226"/>
      <c r="K343" s="225" t="s">
        <v>435</v>
      </c>
      <c r="L343" s="226"/>
      <c r="M343" s="225" t="s">
        <v>436</v>
      </c>
      <c r="N343" s="226"/>
      <c r="O343" s="225" t="s">
        <v>437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453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429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5B366/C</v>
      </c>
      <c r="G3" s="376"/>
      <c r="H3" s="376"/>
      <c r="I3" s="376"/>
      <c r="J3" s="376"/>
      <c r="K3" s="377"/>
      <c r="L3" s="384" t="str">
        <f>DataSheet!F2</f>
        <v>Decommissioning LLW Conditioned Mixed (Supercompacted + Bulk)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449</v>
      </c>
      <c r="E9" s="158" t="s">
        <v>454</v>
      </c>
      <c r="F9" s="157" t="s">
        <v>455</v>
      </c>
      <c r="G9" s="157" t="s">
        <v>455</v>
      </c>
      <c r="H9" s="157" t="s">
        <v>456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449</v>
      </c>
      <c r="E11" s="158" t="s">
        <v>457</v>
      </c>
      <c r="F11" s="157" t="s">
        <v>455</v>
      </c>
      <c r="G11" s="157" t="s">
        <v>455</v>
      </c>
      <c r="H11" s="157" t="s">
        <v>456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449</v>
      </c>
      <c r="E12" s="158" t="s">
        <v>458</v>
      </c>
      <c r="F12" s="157" t="s">
        <v>455</v>
      </c>
      <c r="G12" s="157" t="s">
        <v>455</v>
      </c>
      <c r="H12" s="157" t="s">
        <v>456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449</v>
      </c>
      <c r="E14" s="158" t="s">
        <v>459</v>
      </c>
      <c r="F14" s="157" t="s">
        <v>455</v>
      </c>
      <c r="G14" s="157" t="s">
        <v>455</v>
      </c>
      <c r="H14" s="157" t="s">
        <v>456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449</v>
      </c>
      <c r="E17" s="158" t="s">
        <v>460</v>
      </c>
      <c r="F17" s="157" t="s">
        <v>455</v>
      </c>
      <c r="G17" s="157" t="s">
        <v>455</v>
      </c>
      <c r="H17" s="157" t="s">
        <v>456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449</v>
      </c>
      <c r="E20" s="158" t="s">
        <v>461</v>
      </c>
      <c r="F20" s="157" t="s">
        <v>455</v>
      </c>
      <c r="G20" s="157" t="s">
        <v>455</v>
      </c>
      <c r="H20" s="157" t="s">
        <v>456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449</v>
      </c>
      <c r="E21" s="158" t="s">
        <v>462</v>
      </c>
      <c r="F21" s="157" t="s">
        <v>455</v>
      </c>
      <c r="G21" s="157" t="s">
        <v>455</v>
      </c>
      <c r="H21" s="157" t="s">
        <v>456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449</v>
      </c>
      <c r="S21" s="159" t="s">
        <v>487</v>
      </c>
      <c r="T21" s="159" t="s">
        <v>455</v>
      </c>
      <c r="U21" s="159" t="s">
        <v>455</v>
      </c>
      <c r="V21" s="160" t="s">
        <v>456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449</v>
      </c>
      <c r="E22" s="158" t="s">
        <v>463</v>
      </c>
      <c r="F22" s="157" t="s">
        <v>455</v>
      </c>
      <c r="G22" s="157" t="s">
        <v>455</v>
      </c>
      <c r="H22" s="157" t="s">
        <v>456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449</v>
      </c>
      <c r="E24" s="158" t="s">
        <v>464</v>
      </c>
      <c r="F24" s="157" t="s">
        <v>455</v>
      </c>
      <c r="G24" s="157" t="s">
        <v>455</v>
      </c>
      <c r="H24" s="157" t="s">
        <v>456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449</v>
      </c>
      <c r="S24" s="159" t="s">
        <v>488</v>
      </c>
      <c r="T24" s="159" t="s">
        <v>455</v>
      </c>
      <c r="U24" s="159" t="s">
        <v>455</v>
      </c>
      <c r="V24" s="160" t="s">
        <v>456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449</v>
      </c>
      <c r="E25" s="158" t="s">
        <v>465</v>
      </c>
      <c r="F25" s="157" t="s">
        <v>455</v>
      </c>
      <c r="G25" s="157" t="s">
        <v>455</v>
      </c>
      <c r="H25" s="157" t="s">
        <v>456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449</v>
      </c>
      <c r="S25" s="159" t="s">
        <v>489</v>
      </c>
      <c r="T25" s="159" t="s">
        <v>455</v>
      </c>
      <c r="U25" s="159" t="s">
        <v>455</v>
      </c>
      <c r="V25" s="160" t="s">
        <v>456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449</v>
      </c>
      <c r="S26" s="159" t="s">
        <v>490</v>
      </c>
      <c r="T26" s="159" t="s">
        <v>455</v>
      </c>
      <c r="U26" s="159" t="s">
        <v>455</v>
      </c>
      <c r="V26" s="160" t="s">
        <v>456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449</v>
      </c>
      <c r="S27" s="159" t="s">
        <v>491</v>
      </c>
      <c r="T27" s="159" t="s">
        <v>455</v>
      </c>
      <c r="U27" s="159" t="s">
        <v>455</v>
      </c>
      <c r="V27" s="160" t="s">
        <v>456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449</v>
      </c>
      <c r="S28" s="159" t="s">
        <v>492</v>
      </c>
      <c r="T28" s="159" t="s">
        <v>455</v>
      </c>
      <c r="U28" s="159" t="s">
        <v>455</v>
      </c>
      <c r="V28" s="160" t="s">
        <v>456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449</v>
      </c>
      <c r="S29" s="159" t="s">
        <v>493</v>
      </c>
      <c r="T29" s="159" t="s">
        <v>455</v>
      </c>
      <c r="U29" s="159" t="s">
        <v>455</v>
      </c>
      <c r="V29" s="160" t="s">
        <v>456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449</v>
      </c>
      <c r="E30" s="158" t="s">
        <v>466</v>
      </c>
      <c r="F30" s="157" t="s">
        <v>455</v>
      </c>
      <c r="G30" s="157" t="s">
        <v>455</v>
      </c>
      <c r="H30" s="157" t="s">
        <v>456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449</v>
      </c>
      <c r="S30" s="159" t="s">
        <v>494</v>
      </c>
      <c r="T30" s="159" t="s">
        <v>455</v>
      </c>
      <c r="U30" s="159" t="s">
        <v>455</v>
      </c>
      <c r="V30" s="160" t="s">
        <v>456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449</v>
      </c>
      <c r="S31" s="159" t="s">
        <v>495</v>
      </c>
      <c r="T31" s="159" t="s">
        <v>455</v>
      </c>
      <c r="U31" s="159" t="s">
        <v>455</v>
      </c>
      <c r="V31" s="160" t="s">
        <v>456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449</v>
      </c>
      <c r="S32" s="159" t="s">
        <v>496</v>
      </c>
      <c r="T32" s="159" t="s">
        <v>455</v>
      </c>
      <c r="U32" s="159" t="s">
        <v>455</v>
      </c>
      <c r="V32" s="160" t="s">
        <v>456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449</v>
      </c>
      <c r="S33" s="159" t="s">
        <v>497</v>
      </c>
      <c r="T33" s="159" t="s">
        <v>455</v>
      </c>
      <c r="U33" s="159" t="s">
        <v>455</v>
      </c>
      <c r="V33" s="160" t="s">
        <v>456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449</v>
      </c>
      <c r="E34" s="158" t="s">
        <v>467</v>
      </c>
      <c r="F34" s="157" t="s">
        <v>455</v>
      </c>
      <c r="G34" s="157" t="s">
        <v>455</v>
      </c>
      <c r="H34" s="157" t="s">
        <v>456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449</v>
      </c>
      <c r="S34" s="159" t="s">
        <v>498</v>
      </c>
      <c r="T34" s="159" t="s">
        <v>455</v>
      </c>
      <c r="U34" s="159" t="s">
        <v>455</v>
      </c>
      <c r="V34" s="160" t="s">
        <v>456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449</v>
      </c>
      <c r="E35" s="158" t="s">
        <v>468</v>
      </c>
      <c r="F35" s="157" t="s">
        <v>455</v>
      </c>
      <c r="G35" s="157" t="s">
        <v>455</v>
      </c>
      <c r="H35" s="157" t="s">
        <v>456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449</v>
      </c>
      <c r="S35" s="159" t="s">
        <v>499</v>
      </c>
      <c r="T35" s="159" t="s">
        <v>455</v>
      </c>
      <c r="U35" s="159" t="s">
        <v>455</v>
      </c>
      <c r="V35" s="160" t="s">
        <v>456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449</v>
      </c>
      <c r="E36" s="158" t="s">
        <v>469</v>
      </c>
      <c r="F36" s="157" t="s">
        <v>455</v>
      </c>
      <c r="G36" s="157" t="s">
        <v>455</v>
      </c>
      <c r="H36" s="157" t="s">
        <v>456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449</v>
      </c>
      <c r="S36" s="159" t="s">
        <v>500</v>
      </c>
      <c r="T36" s="159" t="s">
        <v>455</v>
      </c>
      <c r="U36" s="159" t="s">
        <v>455</v>
      </c>
      <c r="V36" s="160" t="s">
        <v>456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449</v>
      </c>
      <c r="S37" s="159" t="s">
        <v>501</v>
      </c>
      <c r="T37" s="159" t="s">
        <v>455</v>
      </c>
      <c r="U37" s="159" t="s">
        <v>455</v>
      </c>
      <c r="V37" s="160" t="s">
        <v>456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449</v>
      </c>
      <c r="E38" s="158" t="s">
        <v>470</v>
      </c>
      <c r="F38" s="157" t="s">
        <v>455</v>
      </c>
      <c r="G38" s="157" t="s">
        <v>455</v>
      </c>
      <c r="H38" s="157" t="s">
        <v>456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449</v>
      </c>
      <c r="S38" s="159" t="s">
        <v>502</v>
      </c>
      <c r="T38" s="159" t="s">
        <v>455</v>
      </c>
      <c r="U38" s="159" t="s">
        <v>455</v>
      </c>
      <c r="V38" s="160" t="s">
        <v>456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449</v>
      </c>
      <c r="E39" s="158" t="s">
        <v>471</v>
      </c>
      <c r="F39" s="157" t="s">
        <v>455</v>
      </c>
      <c r="G39" s="157" t="s">
        <v>455</v>
      </c>
      <c r="H39" s="157" t="s">
        <v>456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449</v>
      </c>
      <c r="S39" s="159" t="s">
        <v>503</v>
      </c>
      <c r="T39" s="159" t="s">
        <v>455</v>
      </c>
      <c r="U39" s="159" t="s">
        <v>455</v>
      </c>
      <c r="V39" s="160" t="s">
        <v>456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449</v>
      </c>
      <c r="S40" s="159" t="s">
        <v>504</v>
      </c>
      <c r="T40" s="159" t="s">
        <v>455</v>
      </c>
      <c r="U40" s="159" t="s">
        <v>455</v>
      </c>
      <c r="V40" s="160" t="s">
        <v>456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449</v>
      </c>
      <c r="E41" s="158" t="s">
        <v>472</v>
      </c>
      <c r="F41" s="157" t="s">
        <v>455</v>
      </c>
      <c r="G41" s="157" t="s">
        <v>455</v>
      </c>
      <c r="H41" s="157" t="s">
        <v>456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449</v>
      </c>
      <c r="S41" s="159" t="s">
        <v>505</v>
      </c>
      <c r="T41" s="159" t="s">
        <v>455</v>
      </c>
      <c r="U41" s="159" t="s">
        <v>455</v>
      </c>
      <c r="V41" s="160" t="s">
        <v>456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449</v>
      </c>
      <c r="S42" s="159" t="s">
        <v>506</v>
      </c>
      <c r="T42" s="159" t="s">
        <v>455</v>
      </c>
      <c r="U42" s="159" t="s">
        <v>455</v>
      </c>
      <c r="V42" s="160" t="s">
        <v>456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449</v>
      </c>
      <c r="E43" s="158" t="s">
        <v>473</v>
      </c>
      <c r="F43" s="157" t="s">
        <v>455</v>
      </c>
      <c r="G43" s="157" t="s">
        <v>455</v>
      </c>
      <c r="H43" s="157" t="s">
        <v>456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449</v>
      </c>
      <c r="S43" s="159" t="s">
        <v>499</v>
      </c>
      <c r="T43" s="159" t="s">
        <v>455</v>
      </c>
      <c r="U43" s="159" t="s">
        <v>455</v>
      </c>
      <c r="V43" s="160" t="s">
        <v>456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449</v>
      </c>
      <c r="S44" s="159" t="s">
        <v>507</v>
      </c>
      <c r="T44" s="159" t="s">
        <v>455</v>
      </c>
      <c r="U44" s="159" t="s">
        <v>455</v>
      </c>
      <c r="V44" s="160" t="s">
        <v>456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449</v>
      </c>
      <c r="E46" s="158" t="s">
        <v>474</v>
      </c>
      <c r="F46" s="157" t="s">
        <v>455</v>
      </c>
      <c r="G46" s="157" t="s">
        <v>455</v>
      </c>
      <c r="H46" s="157" t="s">
        <v>456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449</v>
      </c>
      <c r="S46" s="159" t="s">
        <v>508</v>
      </c>
      <c r="T46" s="159" t="s">
        <v>455</v>
      </c>
      <c r="U46" s="159" t="s">
        <v>455</v>
      </c>
      <c r="V46" s="160" t="s">
        <v>456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449</v>
      </c>
      <c r="S47" s="159" t="s">
        <v>509</v>
      </c>
      <c r="T47" s="159" t="s">
        <v>455</v>
      </c>
      <c r="U47" s="159" t="s">
        <v>455</v>
      </c>
      <c r="V47" s="160" t="s">
        <v>456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449</v>
      </c>
      <c r="S48" s="159" t="s">
        <v>510</v>
      </c>
      <c r="T48" s="159" t="s">
        <v>455</v>
      </c>
      <c r="U48" s="159" t="s">
        <v>455</v>
      </c>
      <c r="V48" s="160" t="s">
        <v>456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449</v>
      </c>
      <c r="E49" s="158" t="s">
        <v>475</v>
      </c>
      <c r="F49" s="157" t="s">
        <v>455</v>
      </c>
      <c r="G49" s="157" t="s">
        <v>455</v>
      </c>
      <c r="H49" s="157" t="s">
        <v>456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449</v>
      </c>
      <c r="S49" s="159" t="s">
        <v>511</v>
      </c>
      <c r="T49" s="159" t="s">
        <v>455</v>
      </c>
      <c r="U49" s="159" t="s">
        <v>455</v>
      </c>
      <c r="V49" s="160" t="s">
        <v>456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449</v>
      </c>
      <c r="S50" s="159" t="s">
        <v>512</v>
      </c>
      <c r="T50" s="159" t="s">
        <v>455</v>
      </c>
      <c r="U50" s="159" t="s">
        <v>455</v>
      </c>
      <c r="V50" s="160" t="s">
        <v>456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449</v>
      </c>
      <c r="E51" s="158" t="s">
        <v>476</v>
      </c>
      <c r="F51" s="157" t="s">
        <v>455</v>
      </c>
      <c r="G51" s="157" t="s">
        <v>455</v>
      </c>
      <c r="H51" s="157" t="s">
        <v>456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449</v>
      </c>
      <c r="S51" s="159" t="s">
        <v>513</v>
      </c>
      <c r="T51" s="159" t="s">
        <v>455</v>
      </c>
      <c r="U51" s="159" t="s">
        <v>455</v>
      </c>
      <c r="V51" s="160" t="s">
        <v>456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449</v>
      </c>
      <c r="S52" s="159" t="s">
        <v>514</v>
      </c>
      <c r="T52" s="159" t="s">
        <v>455</v>
      </c>
      <c r="U52" s="159" t="s">
        <v>455</v>
      </c>
      <c r="V52" s="160" t="s">
        <v>456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449</v>
      </c>
      <c r="S53" s="159" t="s">
        <v>515</v>
      </c>
      <c r="T53" s="159" t="s">
        <v>455</v>
      </c>
      <c r="U53" s="159" t="s">
        <v>455</v>
      </c>
      <c r="V53" s="160" t="s">
        <v>456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449</v>
      </c>
      <c r="E54" s="158" t="s">
        <v>477</v>
      </c>
      <c r="F54" s="157" t="s">
        <v>455</v>
      </c>
      <c r="G54" s="157" t="s">
        <v>455</v>
      </c>
      <c r="H54" s="157" t="s">
        <v>456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449</v>
      </c>
      <c r="S54" s="159" t="s">
        <v>516</v>
      </c>
      <c r="T54" s="159" t="s">
        <v>455</v>
      </c>
      <c r="U54" s="159" t="s">
        <v>455</v>
      </c>
      <c r="V54" s="160" t="s">
        <v>456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449</v>
      </c>
      <c r="S55" s="159" t="s">
        <v>517</v>
      </c>
      <c r="T55" s="159" t="s">
        <v>455</v>
      </c>
      <c r="U55" s="159" t="s">
        <v>455</v>
      </c>
      <c r="V55" s="160" t="s">
        <v>456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449</v>
      </c>
      <c r="E56" s="158" t="s">
        <v>478</v>
      </c>
      <c r="F56" s="157" t="s">
        <v>455</v>
      </c>
      <c r="G56" s="157" t="s">
        <v>455</v>
      </c>
      <c r="H56" s="157" t="s">
        <v>456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449</v>
      </c>
      <c r="S56" s="159" t="s">
        <v>518</v>
      </c>
      <c r="T56" s="159" t="s">
        <v>455</v>
      </c>
      <c r="U56" s="159" t="s">
        <v>455</v>
      </c>
      <c r="V56" s="160" t="s">
        <v>456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449</v>
      </c>
      <c r="E57" s="158" t="s">
        <v>479</v>
      </c>
      <c r="F57" s="157" t="s">
        <v>455</v>
      </c>
      <c r="G57" s="157" t="s">
        <v>455</v>
      </c>
      <c r="H57" s="157" t="s">
        <v>456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449</v>
      </c>
      <c r="E60" s="158" t="s">
        <v>480</v>
      </c>
      <c r="F60" s="157" t="s">
        <v>455</v>
      </c>
      <c r="G60" s="157" t="s">
        <v>455</v>
      </c>
      <c r="H60" s="157" t="s">
        <v>456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449</v>
      </c>
      <c r="E62" s="158" t="s">
        <v>481</v>
      </c>
      <c r="F62" s="157" t="s">
        <v>455</v>
      </c>
      <c r="G62" s="157" t="s">
        <v>455</v>
      </c>
      <c r="H62" s="157" t="s">
        <v>456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449</v>
      </c>
      <c r="E63" s="158" t="s">
        <v>482</v>
      </c>
      <c r="F63" s="157" t="s">
        <v>455</v>
      </c>
      <c r="G63" s="157" t="s">
        <v>455</v>
      </c>
      <c r="H63" s="157" t="s">
        <v>456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449</v>
      </c>
      <c r="E64" s="158" t="s">
        <v>483</v>
      </c>
      <c r="F64" s="157" t="s">
        <v>455</v>
      </c>
      <c r="G64" s="157" t="s">
        <v>455</v>
      </c>
      <c r="H64" s="157" t="s">
        <v>456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449</v>
      </c>
      <c r="E65" s="158" t="s">
        <v>484</v>
      </c>
      <c r="F65" s="157" t="s">
        <v>455</v>
      </c>
      <c r="G65" s="157" t="s">
        <v>455</v>
      </c>
      <c r="H65" s="157" t="s">
        <v>456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449</v>
      </c>
      <c r="E66" s="158" t="s">
        <v>485</v>
      </c>
      <c r="F66" s="157" t="s">
        <v>455</v>
      </c>
      <c r="G66" s="157" t="s">
        <v>455</v>
      </c>
      <c r="H66" s="157" t="s">
        <v>456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7.4292095274157266E-6</v>
      </c>
      <c r="T66" s="103"/>
      <c r="U66" s="103"/>
      <c r="V66" s="103" t="s">
        <v>523</v>
      </c>
      <c r="W66" s="104"/>
      <c r="X66" s="103"/>
      <c r="Y66" s="143">
        <v>0</v>
      </c>
      <c r="Z66" s="103"/>
      <c r="AA66" s="103"/>
      <c r="AB66" s="103" t="s">
        <v>523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449</v>
      </c>
      <c r="E67" s="162" t="s">
        <v>486</v>
      </c>
      <c r="F67" s="163" t="s">
        <v>455</v>
      </c>
      <c r="G67" s="163" t="s">
        <v>455</v>
      </c>
      <c r="H67" s="163" t="s">
        <v>456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4.3363987067629324E-5</v>
      </c>
      <c r="T67" s="112"/>
      <c r="U67" s="112"/>
      <c r="V67" s="112" t="s">
        <v>523</v>
      </c>
      <c r="W67" s="113"/>
      <c r="X67" s="114"/>
      <c r="Y67" s="144">
        <v>0</v>
      </c>
      <c r="Z67" s="112"/>
      <c r="AA67" s="112"/>
      <c r="AB67" s="112" t="s">
        <v>523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750007-13F7-4E3D-8983-C671012F25B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437283f9-9cb6-4789-b6db-86382f9eb52b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a5a4e5e5-a46a-460e-98ee-bbf2daf15cc0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2026-04-13T09:39:20Z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