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<sst xmlns="http://schemas.openxmlformats.org/spreadsheetml/2006/main" count="1770" uniqueCount="518">
  <si>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</si>
  <si>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</si>
  <si>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</si>
  <si>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</si>
  <si>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</si>
  <si>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</si>
  <si>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</si>
  <si>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</si>
  <si>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</si>
  <si>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</si>
  <si>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</si>
  <si>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</si>
  <si>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</si>
  <si>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</si>
  <si>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</si>
  <si>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</si>
  <si>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</si>
  <si>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</si>
  <si>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</si>
  <si>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</si>
  <si>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</si>
  <si>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</si>
  <si>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</si>
  <si>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</si>
  <si>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</si>
  <si>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</si>
  <si>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</si>
  <si>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</si>
  <si>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</si>
  <si>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</si>
  <si>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</si>
  <si>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</si>
  <si>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</si>
  <si>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</si>
  <si>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</si>
  <si>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</si>
  <si>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</si>
  <si>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</si>
  <si>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</si>
  <si>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</si>
  <si>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</si>
  <si>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</si>
  <si>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</si>
  <si>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</si>
  <si>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</si>
  <si>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</si>
  <si>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</si>
  <si>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</si>
  <si>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</si>
  <si>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</si>
  <si>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</si>
  <si>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</si>
  <si>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</si>
  <si>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</si>
  <si>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</si>
  <si>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</si>
  <si>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</si>
  <si>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</si>
  <si>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</si>
  <si>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</si>
  <si>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</si>
  <si>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</si>
  <si>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</si>
  <si>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</si>
  <si>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</si>
  <si>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</si>
  <si>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</si>
  <si>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</si>
  <si>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</si>
  <si>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</si>
  <si>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</si>
  <si>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</si>
  <si>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</si>
  <si>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</si>
  <si>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</si>
  <si>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</si>
  <si>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</si>
  <si>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</si>
  <si>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</si>
  <si>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</si>
  <si>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</si>
  <si>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</si>
  <si>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</si>
  <si>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</si>
  <si>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</si>
  <si>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</si>
  <si>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</si>
  <si>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</si>
  <si>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</si>
  <si>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</si>
  <si>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</si>
  <si>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</si>
  <si>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</si>
  <si>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</si>
  <si>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</si>
  <si>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</si>
  <si>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</si>
  <si>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</si>
  <si>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</si>
  <si>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</si>
  <si>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</si>
  <si>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</si>
  <si>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</si>
  <si>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</si>
  <si>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</si>
  <si>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</si>
  <si>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</si>
  <si>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</si>
  <si>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</si>
  <si>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</si>
  <si>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</si>
  <si>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</si>
  <si>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</si>
  <si>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</si>
  <si>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</si>
  <si>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</si>
  <si>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</si>
  <si>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</si>
  <si>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</si>
  <si>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</si>
  <si>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</si>
  <si>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</si>
  <si>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</si>
  <si>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</si>
  <si>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</si>
  <si>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</si>
  <si>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</si>
  <si>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</si>
  <si>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</si>
  <si>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</si>
  <si>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</si>
  <si>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</si>
  <si>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</si>
  <si>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</si>
  <si>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</si>
  <si>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</si>
  <si>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</si>
  <si>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</si>
  <si>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</si>
  <si>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</si>
  <si>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</si>
  <si>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</si>
  <si>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</si>
  <si>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</si>
  <si>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</si>
  <si>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</si>
  <si>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</si>
  <si>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</si>
  <si>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</si>
  <si>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</si>
  <si>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</si>
  <si>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</si>
  <si>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</si>
  <si>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</si>
  <si>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</si>
  <si>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</si>
  <si>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</si>
  <si>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</si>
  <si>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</si>
  <si>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</si>
  <si>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</si>
  <si>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</si>
  <si>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</si>
  <si>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</si>
  <si>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</si>
  <si>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</si>
  <si>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</si>
  <si>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</si>
  <si>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</si>
  <si>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</si>
  <si>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</si>
  <si>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</si>
  <si>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</si>
  <si>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</si>
  <si>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</si>
  <si>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</si>
  <si>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</si>
  <si>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</si>
  <si>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</si>
  <si>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</si>
  <si>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</si>
  <si>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</si>
  <si>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</si>
  <si>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</si>
  <si>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</si>
  <si>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</si>
  <si>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</si>
  <si>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</si>
  <si>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</si>
  <si>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</si>
  <si>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</si>
  <si>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</si>
  <si>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</si>
  <si>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</si>
  <si>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</si>
  <si>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</si>
  <si>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</si>
  <si>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</si>
  <si>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</si>
  <si>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</si>
  <si>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</si>
  <si>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</si>
  <si>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</si>
  <si>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</si>
  <si>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</si>
  <si>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</si>
  <si>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</si>
  <si>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</si>
  <si>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</si>
  <si>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</si>
  <si>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</si>
  <si>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</si>
  <si>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</si>
  <si>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</si>
  <si>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</si>
  <si>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</si>
  <si>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</si>
  <si>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</si>
  <si>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</si>
  <si>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</si>
  <si>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</si>
  <si>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</si>
  <si>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</si>
  <si>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</si>
  <si>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</si>
  <si>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</si>
  <si>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</si>
  <si>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</si>
  <si>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</si>
  <si>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</si>
  <si>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</si>
  <si>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</si>
  <si>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</si>
  <si>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</si>
  <si>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</si>
  <si>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</si>
  <si>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</si>
  <si>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</si>
  <si>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</si>
  <si>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</si>
  <si>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</si>
  <si>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</si>
  <si>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</si>
  <si>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</si>
  <si>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</si>
  <si>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</si>
  <si>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</si>
  <si>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</si>
  <si>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</si>
  <si>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</si>
  <si>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</si>
  <si>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</si>
  <si>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</si>
  <si>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</si>
  <si>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</si>
  <si>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</si>
  <si>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</si>
  <si>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</si>
  <si>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</si>
  <si>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</si>
  <si>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</si>
  <si>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</si>
  <si>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</si>
  <si>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</si>
  <si>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</si>
  <si>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</si>
  <si>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</si>
  <si>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</si>
  <si>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</si>
  <si>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</si>
  <si>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</si>
  <si>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</si>
  <si>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</si>
  <si>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</si>
  <si>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</si>
  <si>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</si>
  <si>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</si>
  <si>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</si>
  <si>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</si>
  <si>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</si>
  <si>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</si>
  <si>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</si>
  <si>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</si>
  <si>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</si>
  <si>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</si>
  <si>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</si>
  <si>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</si>
  <si>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</si>
  <si>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</si>
  <si>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</si>
  <si>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</si>
  <si>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</si>
  <si>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</si>
  <si>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</si>
  <si>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</si>
  <si>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</si>
  <si>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</si>
  <si>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</si>
  <si>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</si>
  <si>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</si>
  <si>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</si>
  <si>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</si>
  <si>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</si>
  <si>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</si>
  <si>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</si>
  <si>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</si>
  <si>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</si>
  <si>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</si>
  <si>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</si>
  <si>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</si>
  <si>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</si>
  <si>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</si>
  <si>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</si>
  <si>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</si>
  <si>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</si>
  <si>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</si>
  <si>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</si>
  <si>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</si>
  <si>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</si>
  <si>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</si>
  <si>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</si>
  <si>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</si>
  <si>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</si>
  <si>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</si>
  <si>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</si>
  <si>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</si>
  <si>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</si>
  <si>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</si>
  <si>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</si>
  <si>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</si>
  <si>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</si>
  <si>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</si>
  <si>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</si>
  <si>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</si>
  <si>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</si>
  <si>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</si>
  <si>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</si>
  <si>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</si>
  <si>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</si>
  <si>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</si>
  <si>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</si>
  <si>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</si>
  <si>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</si>
  <si>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</si>
  <si>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</si>
  <si>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</si>
  <si>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</si>
  <si>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</si>
  <si>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</si>
  <si>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</si>
  <si>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</si>
  <si>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</si>
  <si>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</si>
  <si>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</si>
  <si>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</si>
  <si>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</si>
  <si>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</si>
  <si>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</si>
  <si>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</si>
  <si>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</si>
  <si>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</si>
  <si>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</si>
  <si>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</si>
  <si>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</si>
  <si>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</si>
  <si>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</si>
  <si>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</si>
  <si>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</si>
  <si>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</si>
  <si>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</si>
  <si>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</si>
  <si>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</si>
  <si>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</si>
  <si>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</si>
  <si>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</si>
  <si>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</si>
  <si>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</si>
  <si>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</si>
  <si>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</si>
  <si>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</si>
  <si>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</si>
  <si>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</si>
  <si>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</si>
  <si>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</si>
  <si>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</si>
  <si>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</si>
  <si>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</si>
  <si>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</si>
  <si>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</si>
  <si>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</si>
  <si>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</si>
  <si>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</si>
  <si>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</si>
  <si>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</si>
  <si>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5C303</t>
  </si>
  <si>
    <t>Radiochemical Laboratory Decommissioning LLW</t>
  </si>
  <si>
    <t>Nuclear Decommissioning Authority</t>
  </si>
  <si>
    <t>Nuclear Restoration Services Ltd (NRS)</t>
  </si>
  <si>
    <t>LLW</t>
  </si>
  <si>
    <t>Radiochemistry laboratory decommissioning waste.</t>
  </si>
  <si>
    <t>Material development and examination laboratory. Miscellaneous items from decommissioning of cells, gloveboxes, ventilation systems and pipework. Large items, e.g. gloveboxes, are size reduced for consignment as waste.</t>
  </si>
  <si>
    <t>Volumes updated for 2016 RWI to reflect SMART Inventory Review.  This stream originally included VLLW/LA-LLW but this is now included under stream 5C325.</t>
  </si>
  <si>
    <t>Neutral</t>
  </si>
  <si>
    <t>Concrete/brick/plaster (65.6%), bitumen (0.7%), AIB/ACM/MMMF (0.1%), Fibreboard (0.5%), wood (1%), Metals (29.5%), glass (0.07%), hard plastics (1.9%), ceramic (0.03%), lino (0.06%).</t>
  </si>
  <si>
    <t>= 29.5</t>
  </si>
  <si>
    <t>Metal type has not been determined</t>
  </si>
  <si>
    <t>= 1.0</t>
  </si>
  <si>
    <t>PVC and PTFE</t>
  </si>
  <si>
    <t>= 0.90</t>
  </si>
  <si>
    <t>= 0.50</t>
  </si>
  <si>
    <t>bakelite</t>
  </si>
  <si>
    <t>= 0.40</t>
  </si>
  <si>
    <t>perspex</t>
  </si>
  <si>
    <t>= 0</t>
  </si>
  <si>
    <t>NE</t>
  </si>
  <si>
    <t>= 0.70</t>
  </si>
  <si>
    <t>= 0.60</t>
  </si>
  <si>
    <t>= 65.6</t>
  </si>
  <si>
    <t>= 0.10</t>
  </si>
  <si>
    <t>0.03% ceramic, 0.07% glass</t>
  </si>
  <si>
    <t>~ 0.10</t>
  </si>
  <si>
    <t>TR</t>
  </si>
  <si>
    <t xml:space="preserve"> 0</t>
  </si>
  <si>
    <t>Metal is present in a large range of thicknesses.</t>
  </si>
  <si>
    <t>Yes</t>
  </si>
  <si>
    <t>Off-site</t>
  </si>
  <si>
    <t>~ 5.0</t>
  </si>
  <si>
    <t>~ 18.0</t>
  </si>
  <si>
    <t>~ 1.0</t>
  </si>
  <si>
    <t>= 71.0</t>
  </si>
  <si>
    <t>= 201.1</t>
  </si>
  <si>
    <t>0.70</t>
  </si>
  <si>
    <t>1.30</t>
  </si>
  <si>
    <t>1.4.2029 - 31.3.2053</t>
  </si>
  <si>
    <t xml:space="preserve"> 678.9</t>
  </si>
  <si>
    <t>1/2 Height WAMAC IP-2 ISO (TC08)</t>
  </si>
  <si>
    <t xml:space="preserve"> 5.0</t>
  </si>
  <si>
    <t xml:space="preserve"> 21.6</t>
  </si>
  <si>
    <t>18.8</t>
  </si>
  <si>
    <t>3</t>
  </si>
  <si>
    <t>1/2 Height IP-2 Disposal/Re-usable ISO (TC01/TC02)</t>
  </si>
  <si>
    <t xml:space="preserve"> 40.0</t>
  </si>
  <si>
    <t xml:space="preserve"> 10.0</t>
  </si>
  <si>
    <t>18.3</t>
  </si>
  <si>
    <t>36</t>
  </si>
  <si>
    <t>= 18.0</t>
  </si>
  <si>
    <t xml:space="preserve"> 1.4</t>
  </si>
  <si>
    <t>= 45.0</t>
  </si>
  <si>
    <t xml:space="preserve"> 3.0</t>
  </si>
  <si>
    <t>= 32.0</t>
  </si>
  <si>
    <t>= 5.0</t>
  </si>
  <si>
    <t xml:space="preserve"> 0.40</t>
  </si>
  <si>
    <t>Unknown</t>
  </si>
  <si>
    <t>C-14 is associated with organic compounds.</t>
  </si>
  <si>
    <t>The chemical form of thorium is unknown but probably comprises of mainly oxide with small amounts of nitrates.</t>
  </si>
  <si>
    <t>The chemical form of uranium is unknown but probably comprises mainly oxide and metal with small amounts of nitrates.</t>
  </si>
  <si>
    <t>The chemical form of neptunium is unknown but will probably be present mainly in oxide or nitrate form.</t>
  </si>
  <si>
    <t>The chemical form of plutonium is unknown but probably comprises of mainly oxide with small amounts of nitrates.</t>
  </si>
  <si>
    <t>The density of the waste stream varies between 0.6 and 11.3 t/m³.</t>
  </si>
  <si>
    <t>Contamination from wide range of historic operations. Some additional contamination will be introduced from planned waste management operations.</t>
  </si>
  <si>
    <t>Individual fingerprints for each facility created from combination of measurements and assessment/ modelling. These have been combined to provide an overall estimate of future arisings, based on past experience.</t>
  </si>
  <si>
    <t>~</t>
  </si>
  <si>
    <t>3.0</t>
  </si>
  <si>
    <t>17 04 07, 17 06 04, 17 02 01, 17 02 02, 17 02 03, 17 01 07, 17 06 01*</t>
  </si>
  <si>
    <t>=</t>
  </si>
  <si>
    <t>2.26E-09</t>
  </si>
  <si>
    <t>B</t>
  </si>
  <si>
    <t>C</t>
  </si>
  <si>
    <t>2</t>
  </si>
  <si>
    <t>1.81E-09</t>
  </si>
  <si>
    <t>8</t>
  </si>
  <si>
    <t>3.40E-09</t>
  </si>
  <si>
    <t>2.95E-08</t>
  </si>
  <si>
    <t>1.07E-08</t>
  </si>
  <si>
    <t>2.11E-09</t>
  </si>
  <si>
    <t>1.25E-09</t>
  </si>
  <si>
    <t>2.06E-06</t>
  </si>
  <si>
    <t>2.00E-06</t>
  </si>
  <si>
    <t>3.30E-08</t>
  </si>
  <si>
    <t>2.55E-08</t>
  </si>
  <si>
    <t>2.27E-04</t>
  </si>
  <si>
    <t>2.06E-04</t>
  </si>
  <si>
    <t>5.53E-09</t>
  </si>
  <si>
    <t>1.90E-06</t>
  </si>
  <si>
    <t>1.73E-06</t>
  </si>
  <si>
    <t>4.99E-09</t>
  </si>
  <si>
    <t>4.84E-09</t>
  </si>
  <si>
    <t>7.33E-09</t>
  </si>
  <si>
    <t>5.31E-09</t>
  </si>
  <si>
    <t>1.40E-08</t>
  </si>
  <si>
    <t>1.42E-08</t>
  </si>
  <si>
    <t>1.55E-08</t>
  </si>
  <si>
    <t>2.07E-08</t>
  </si>
  <si>
    <t>2.22E-08</t>
  </si>
  <si>
    <t>1.87E-08</t>
  </si>
  <si>
    <t>2.10E-08</t>
  </si>
  <si>
    <t>2.47E-08</t>
  </si>
  <si>
    <t>8.32E-09</t>
  </si>
  <si>
    <t>1.37E-09</t>
  </si>
  <si>
    <t>3.94E-08</t>
  </si>
  <si>
    <t>4.10E-08</t>
  </si>
  <si>
    <t>1.23E-09</t>
  </si>
  <si>
    <t>1.39E-09</t>
  </si>
  <si>
    <t>1.49E-04</t>
  </si>
  <si>
    <t>1.45E-04</t>
  </si>
  <si>
    <t>2.63E-04</t>
  </si>
  <si>
    <t>2.04E-04</t>
  </si>
  <si>
    <t>5.34E-03</t>
  </si>
  <si>
    <t>4.41E-03</t>
  </si>
  <si>
    <t>1.03E-07</t>
  </si>
  <si>
    <t>6.11E-04</t>
  </si>
  <si>
    <t>6.38E-04</t>
  </si>
  <si>
    <t>2.59E-08</t>
  </si>
  <si>
    <t>Harwell</t>
  </si>
  <si>
    <t>Waste volumes will be minimised by a number of techniques (size reduction, segregation, packing efficiency, compaction of soft wastes, etc.).</t>
  </si>
  <si>
    <t>678.9</t>
  </si>
  <si>
    <t>880.0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</si>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</sst>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430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433</v>
      </c>
      <c r="E15" s="254"/>
      <c r="F15" s="254"/>
      <c r="G15" s="254"/>
      <c r="H15" s="255"/>
      <c r="I15" s="251" t="s">
        <v>434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432</v>
      </c>
      <c r="J119" s="259" t="s">
        <v>23</v>
      </c>
      <c r="K119" s="259"/>
      <c r="L119" s="54" t="s">
        <v>22</v>
      </c>
      <c r="M119" s="180" t="s">
        <v>432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431</v>
      </c>
      <c r="J120" s="259" t="s">
        <v>25</v>
      </c>
      <c r="K120" s="259"/>
      <c r="L120" s="54" t="s">
        <v>22</v>
      </c>
      <c r="M120" s="180" t="s">
        <v>431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514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461</v>
      </c>
      <c r="E130" s="202" t="s">
        <v>462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405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407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410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412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418</v>
      </c>
      <c r="K189" s="234" t="s">
        <v>419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420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421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421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425</v>
      </c>
      <c r="N284" s="275"/>
      <c r="O284" s="282" t="s">
        <v>426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425</v>
      </c>
      <c r="N285" s="275"/>
      <c r="O285" s="282" t="s">
        <v>426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425</v>
      </c>
      <c r="N289" s="211"/>
      <c r="O289" s="282" t="s">
        <v>427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428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429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435</v>
      </c>
      <c r="C323" s="201"/>
      <c r="D323" s="201"/>
      <c r="E323" s="201"/>
      <c r="F323" s="201"/>
      <c r="G323" s="201"/>
      <c r="H323" s="219"/>
      <c r="I323" s="190" t="s">
        <v>436</v>
      </c>
      <c r="J323" s="191"/>
      <c r="K323" s="190" t="s">
        <v>437</v>
      </c>
      <c r="L323" s="191"/>
      <c r="M323" s="190" t="s">
        <v>438</v>
      </c>
      <c r="N323" s="191"/>
      <c r="O323" s="199" t="s">
        <v>439</v>
      </c>
      <c r="P323" s="195"/>
      <c r="Q323" s="153" t="s">
        <v>389</v>
      </c>
    </row>
    <row r="324" spans="1:19" ht="24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440</v>
      </c>
      <c r="C343" s="223"/>
      <c r="D343" s="223"/>
      <c r="E343" s="223"/>
      <c r="F343" s="223"/>
      <c r="G343" s="223"/>
      <c r="H343" s="224"/>
      <c r="I343" s="225" t="s">
        <v>441</v>
      </c>
      <c r="J343" s="226"/>
      <c r="K343" s="225" t="s">
        <v>442</v>
      </c>
      <c r="L343" s="226"/>
      <c r="M343" s="225" t="s">
        <v>443</v>
      </c>
      <c r="N343" s="226"/>
      <c r="O343" s="225" t="s">
        <v>444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447</v>
      </c>
      <c r="N358" s="211"/>
      <c r="O358" s="282" t="s">
        <v>448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449</v>
      </c>
      <c r="N359" s="211"/>
      <c r="O359" s="282" t="s">
        <v>448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450</v>
      </c>
      <c r="N362" s="211"/>
      <c r="O362" s="282" t="s">
        <v>451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445</v>
      </c>
      <c r="N363" s="211"/>
      <c r="O363" s="282" t="s">
        <v>446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463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459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460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24" customHeight="1" x14ac:dyDescent="0.25">
      <c r="A392" s="8"/>
      <c r="B392" s="292" t="s">
        <v>237</v>
      </c>
      <c r="C392" s="292"/>
      <c r="D392" s="202" t="s">
        <v>454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455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24" customHeight="1" x14ac:dyDescent="0.25">
      <c r="A394" s="292" t="s">
        <v>239</v>
      </c>
      <c r="B394" s="339"/>
      <c r="C394" s="339"/>
      <c r="D394" s="202" t="s">
        <v>456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457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5C303</v>
      </c>
      <c r="G3" s="376"/>
      <c r="H3" s="376"/>
      <c r="I3" s="376"/>
      <c r="J3" s="376"/>
      <c r="K3" s="377"/>
      <c r="L3" s="384" t="str">
        <f>DataSheet!F2</f>
        <v>Radiochemical Laboratory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464</v>
      </c>
      <c r="E9" s="158" t="s">
        <v>465</v>
      </c>
      <c r="F9" s="157" t="s">
        <v>466</v>
      </c>
      <c r="G9" s="157" t="s">
        <v>467</v>
      </c>
      <c r="H9" s="157" t="s">
        <v>468</v>
      </c>
      <c r="I9" s="95"/>
      <c r="J9" s="157" t="s">
        <v>464</v>
      </c>
      <c r="K9" s="158" t="s">
        <v>469</v>
      </c>
      <c r="L9" s="157" t="s">
        <v>466</v>
      </c>
      <c r="M9" s="157" t="s">
        <v>467</v>
      </c>
      <c r="N9" s="157" t="s">
        <v>468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470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470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470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470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470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470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470</v>
      </c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470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470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470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470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470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470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470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470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470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470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470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464</v>
      </c>
      <c r="E14" s="158" t="s">
        <v>471</v>
      </c>
      <c r="F14" s="157" t="s">
        <v>466</v>
      </c>
      <c r="G14" s="157" t="s">
        <v>466</v>
      </c>
      <c r="H14" s="157" t="s">
        <v>468</v>
      </c>
      <c r="I14" s="95"/>
      <c r="J14" s="159" t="s">
        <v>464</v>
      </c>
      <c r="K14" s="159" t="s">
        <v>471</v>
      </c>
      <c r="L14" s="159" t="s">
        <v>466</v>
      </c>
      <c r="M14" s="159" t="s">
        <v>466</v>
      </c>
      <c r="N14" s="160" t="s">
        <v>468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470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470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470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470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470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470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470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470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470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470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470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470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470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470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470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470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470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470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470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470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470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470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470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470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470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470</v>
      </c>
      <c r="AC20" s="98"/>
    </row>
    <row r="21" spans="1:29" x14ac:dyDescent="0.2">
      <c r="A21" s="31"/>
      <c r="B21" s="93"/>
      <c r="C21" s="87" t="s">
        <v>272</v>
      </c>
      <c r="D21" s="157" t="s">
        <v>464</v>
      </c>
      <c r="E21" s="158" t="s">
        <v>472</v>
      </c>
      <c r="F21" s="157" t="s">
        <v>466</v>
      </c>
      <c r="G21" s="157" t="s">
        <v>467</v>
      </c>
      <c r="H21" s="157" t="s">
        <v>468</v>
      </c>
      <c r="I21" s="95"/>
      <c r="J21" s="159" t="s">
        <v>464</v>
      </c>
      <c r="K21" s="159" t="s">
        <v>473</v>
      </c>
      <c r="L21" s="159" t="s">
        <v>466</v>
      </c>
      <c r="M21" s="159" t="s">
        <v>467</v>
      </c>
      <c r="N21" s="160" t="s">
        <v>468</v>
      </c>
      <c r="O21" s="34"/>
      <c r="P21" s="96"/>
      <c r="Q21" s="99" t="s">
        <v>273</v>
      </c>
      <c r="R21" s="167" t="s">
        <v>464</v>
      </c>
      <c r="S21" s="159" t="s">
        <v>489</v>
      </c>
      <c r="T21" s="159" t="s">
        <v>466</v>
      </c>
      <c r="U21" s="159" t="s">
        <v>466</v>
      </c>
      <c r="V21" s="160" t="s">
        <v>468</v>
      </c>
      <c r="W21" s="95"/>
      <c r="X21" s="159" t="s">
        <v>464</v>
      </c>
      <c r="Y21" s="159" t="s">
        <v>490</v>
      </c>
      <c r="Z21" s="159" t="s">
        <v>466</v>
      </c>
      <c r="AA21" s="159" t="s">
        <v>466</v>
      </c>
      <c r="AB21" s="160" t="s">
        <v>468</v>
      </c>
      <c r="AC21" s="98"/>
    </row>
    <row r="22" spans="1:29" x14ac:dyDescent="0.2">
      <c r="A22" s="31"/>
      <c r="B22" s="93"/>
      <c r="C22" s="87" t="s">
        <v>274</v>
      </c>
      <c r="D22" s="157" t="s">
        <v>464</v>
      </c>
      <c r="E22" s="158" t="s">
        <v>474</v>
      </c>
      <c r="F22" s="157" t="s">
        <v>466</v>
      </c>
      <c r="G22" s="157" t="s">
        <v>467</v>
      </c>
      <c r="H22" s="157" t="s">
        <v>468</v>
      </c>
      <c r="I22" s="95"/>
      <c r="J22" s="159" t="s">
        <v>464</v>
      </c>
      <c r="K22" s="159" t="s">
        <v>475</v>
      </c>
      <c r="L22" s="159" t="s">
        <v>466</v>
      </c>
      <c r="M22" s="159" t="s">
        <v>467</v>
      </c>
      <c r="N22" s="160" t="s">
        <v>468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470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470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470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470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470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470</v>
      </c>
      <c r="AC23" s="98"/>
    </row>
    <row r="24" spans="1:29" x14ac:dyDescent="0.2">
      <c r="A24" s="31"/>
      <c r="B24" s="93"/>
      <c r="C24" s="87" t="s">
        <v>278</v>
      </c>
      <c r="D24" s="157" t="s">
        <v>464</v>
      </c>
      <c r="E24" s="158" t="s">
        <v>476</v>
      </c>
      <c r="F24" s="157" t="s">
        <v>466</v>
      </c>
      <c r="G24" s="157" t="s">
        <v>466</v>
      </c>
      <c r="H24" s="157" t="s">
        <v>468</v>
      </c>
      <c r="I24" s="95"/>
      <c r="J24" s="159" t="s">
        <v>464</v>
      </c>
      <c r="K24" s="159" t="s">
        <v>477</v>
      </c>
      <c r="L24" s="159" t="s">
        <v>466</v>
      </c>
      <c r="M24" s="159" t="s">
        <v>466</v>
      </c>
      <c r="N24" s="160" t="s">
        <v>468</v>
      </c>
      <c r="O24" s="34"/>
      <c r="P24" s="96"/>
      <c r="Q24" s="99" t="s">
        <v>279</v>
      </c>
      <c r="R24" s="167" t="s">
        <v>464</v>
      </c>
      <c r="S24" s="159" t="s">
        <v>489</v>
      </c>
      <c r="T24" s="159" t="s">
        <v>466</v>
      </c>
      <c r="U24" s="159" t="s">
        <v>466</v>
      </c>
      <c r="V24" s="160" t="s">
        <v>468</v>
      </c>
      <c r="W24" s="95"/>
      <c r="X24" s="159" t="s">
        <v>464</v>
      </c>
      <c r="Y24" s="159" t="s">
        <v>490</v>
      </c>
      <c r="Z24" s="159" t="s">
        <v>466</v>
      </c>
      <c r="AA24" s="159" t="s">
        <v>466</v>
      </c>
      <c r="AB24" s="160" t="s">
        <v>468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470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470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470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470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470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470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470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470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470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470</v>
      </c>
      <c r="O27" s="34"/>
      <c r="P27" s="96"/>
      <c r="Q27" s="99" t="s">
        <v>285</v>
      </c>
      <c r="R27" s="167" t="s">
        <v>464</v>
      </c>
      <c r="S27" s="159" t="s">
        <v>491</v>
      </c>
      <c r="T27" s="159" t="s">
        <v>466</v>
      </c>
      <c r="U27" s="159" t="s">
        <v>466</v>
      </c>
      <c r="V27" s="160" t="s">
        <v>468</v>
      </c>
      <c r="W27" s="95"/>
      <c r="X27" s="159" t="s">
        <v>464</v>
      </c>
      <c r="Y27" s="159" t="s">
        <v>491</v>
      </c>
      <c r="Z27" s="159" t="s">
        <v>466</v>
      </c>
      <c r="AA27" s="159" t="s">
        <v>466</v>
      </c>
      <c r="AB27" s="160" t="s">
        <v>468</v>
      </c>
      <c r="AC27" s="98"/>
    </row>
    <row r="28" spans="1:29" x14ac:dyDescent="0.2">
      <c r="A28" s="31"/>
      <c r="B28" s="93"/>
      <c r="C28" s="87" t="s">
        <v>286</v>
      </c>
      <c r="D28" s="157" t="s">
        <v>464</v>
      </c>
      <c r="E28" s="158" t="s">
        <v>478</v>
      </c>
      <c r="F28" s="157" t="s">
        <v>466</v>
      </c>
      <c r="G28" s="157" t="s">
        <v>466</v>
      </c>
      <c r="H28" s="157" t="s">
        <v>468</v>
      </c>
      <c r="I28" s="95"/>
      <c r="J28" s="159" t="s">
        <v>464</v>
      </c>
      <c r="K28" s="159" t="s">
        <v>479</v>
      </c>
      <c r="L28" s="159" t="s">
        <v>466</v>
      </c>
      <c r="M28" s="159" t="s">
        <v>466</v>
      </c>
      <c r="N28" s="160" t="s">
        <v>468</v>
      </c>
      <c r="O28" s="34"/>
      <c r="P28" s="96"/>
      <c r="Q28" s="99" t="s">
        <v>287</v>
      </c>
      <c r="R28" s="167" t="s">
        <v>464</v>
      </c>
      <c r="S28" s="159" t="s">
        <v>492</v>
      </c>
      <c r="T28" s="159" t="s">
        <v>466</v>
      </c>
      <c r="U28" s="159" t="s">
        <v>466</v>
      </c>
      <c r="V28" s="160" t="s">
        <v>468</v>
      </c>
      <c r="W28" s="95"/>
      <c r="X28" s="159" t="s">
        <v>464</v>
      </c>
      <c r="Y28" s="159" t="s">
        <v>493</v>
      </c>
      <c r="Z28" s="159" t="s">
        <v>466</v>
      </c>
      <c r="AA28" s="159" t="s">
        <v>466</v>
      </c>
      <c r="AB28" s="160" t="s">
        <v>468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470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470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470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470</v>
      </c>
      <c r="AC29" s="98"/>
    </row>
    <row r="30" spans="1:29" x14ac:dyDescent="0.2">
      <c r="A30" s="31"/>
      <c r="B30" s="93"/>
      <c r="C30" s="87" t="s">
        <v>290</v>
      </c>
      <c r="D30" s="157" t="s">
        <v>464</v>
      </c>
      <c r="E30" s="158" t="s">
        <v>480</v>
      </c>
      <c r="F30" s="157" t="s">
        <v>466</v>
      </c>
      <c r="G30" s="157" t="s">
        <v>466</v>
      </c>
      <c r="H30" s="157" t="s">
        <v>468</v>
      </c>
      <c r="I30" s="95"/>
      <c r="J30" s="159" t="s">
        <v>464</v>
      </c>
      <c r="K30" s="159" t="s">
        <v>481</v>
      </c>
      <c r="L30" s="159" t="s">
        <v>466</v>
      </c>
      <c r="M30" s="159" t="s">
        <v>466</v>
      </c>
      <c r="N30" s="160" t="s">
        <v>468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470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470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470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470</v>
      </c>
      <c r="O31" s="34"/>
      <c r="P31" s="96"/>
      <c r="Q31" s="87" t="s">
        <v>293</v>
      </c>
      <c r="R31" s="166" t="s">
        <v>464</v>
      </c>
      <c r="S31" s="159" t="s">
        <v>494</v>
      </c>
      <c r="T31" s="159" t="s">
        <v>466</v>
      </c>
      <c r="U31" s="159" t="s">
        <v>466</v>
      </c>
      <c r="V31" s="160" t="s">
        <v>468</v>
      </c>
      <c r="W31" s="95"/>
      <c r="X31" s="159" t="s">
        <v>464</v>
      </c>
      <c r="Y31" s="159" t="s">
        <v>495</v>
      </c>
      <c r="Z31" s="159" t="s">
        <v>466</v>
      </c>
      <c r="AA31" s="159" t="s">
        <v>466</v>
      </c>
      <c r="AB31" s="160" t="s">
        <v>468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470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470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470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470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470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470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470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470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470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470</v>
      </c>
      <c r="O34" s="34"/>
      <c r="P34" s="96"/>
      <c r="Q34" s="87" t="s">
        <v>299</v>
      </c>
      <c r="R34" s="166" t="s">
        <v>464</v>
      </c>
      <c r="S34" s="159" t="s">
        <v>496</v>
      </c>
      <c r="T34" s="159" t="s">
        <v>466</v>
      </c>
      <c r="U34" s="159" t="s">
        <v>466</v>
      </c>
      <c r="V34" s="160" t="s">
        <v>468</v>
      </c>
      <c r="W34" s="95"/>
      <c r="X34" s="159" t="s">
        <v>464</v>
      </c>
      <c r="Y34" s="159" t="s">
        <v>496</v>
      </c>
      <c r="Z34" s="159" t="s">
        <v>466</v>
      </c>
      <c r="AA34" s="159" t="s">
        <v>466</v>
      </c>
      <c r="AB34" s="160" t="s">
        <v>468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470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470</v>
      </c>
      <c r="O35" s="34"/>
      <c r="P35" s="96"/>
      <c r="Q35" s="87" t="s">
        <v>301</v>
      </c>
      <c r="R35" s="166" t="s">
        <v>464</v>
      </c>
      <c r="S35" s="159" t="s">
        <v>497</v>
      </c>
      <c r="T35" s="159" t="s">
        <v>466</v>
      </c>
      <c r="U35" s="159" t="s">
        <v>466</v>
      </c>
      <c r="V35" s="160" t="s">
        <v>468</v>
      </c>
      <c r="W35" s="95"/>
      <c r="X35" s="159" t="s">
        <v>464</v>
      </c>
      <c r="Y35" s="159" t="s">
        <v>497</v>
      </c>
      <c r="Z35" s="159" t="s">
        <v>466</v>
      </c>
      <c r="AA35" s="159" t="s">
        <v>466</v>
      </c>
      <c r="AB35" s="160" t="s">
        <v>468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470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470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470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470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470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470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470</v>
      </c>
      <c r="W37" s="95"/>
      <c r="X37" s="159" t="s">
        <v>40</v>
      </c>
      <c r="Y37" s="159" t="s">
        <v>498</v>
      </c>
      <c r="Z37" s="159" t="s">
        <v>40</v>
      </c>
      <c r="AA37" s="159" t="s">
        <v>40</v>
      </c>
      <c r="AB37" s="160" t="s">
        <v>470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464</v>
      </c>
      <c r="E38" s="158" t="s">
        <v>482</v>
      </c>
      <c r="F38" s="157" t="s">
        <v>466</v>
      </c>
      <c r="G38" s="157" t="s">
        <v>466</v>
      </c>
      <c r="H38" s="157" t="s">
        <v>468</v>
      </c>
      <c r="I38" s="95"/>
      <c r="J38" s="159" t="s">
        <v>464</v>
      </c>
      <c r="K38" s="159" t="s">
        <v>482</v>
      </c>
      <c r="L38" s="159" t="s">
        <v>466</v>
      </c>
      <c r="M38" s="159" t="s">
        <v>466</v>
      </c>
      <c r="N38" s="160" t="s">
        <v>468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470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470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470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470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470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470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470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470</v>
      </c>
      <c r="O40" s="34"/>
      <c r="P40" s="96"/>
      <c r="Q40" s="87" t="s">
        <v>311</v>
      </c>
      <c r="R40" s="166" t="s">
        <v>464</v>
      </c>
      <c r="S40" s="159" t="s">
        <v>499</v>
      </c>
      <c r="T40" s="159" t="s">
        <v>466</v>
      </c>
      <c r="U40" s="159" t="s">
        <v>466</v>
      </c>
      <c r="V40" s="160" t="s">
        <v>468</v>
      </c>
      <c r="W40" s="95"/>
      <c r="X40" s="159" t="s">
        <v>464</v>
      </c>
      <c r="Y40" s="159" t="s">
        <v>500</v>
      </c>
      <c r="Z40" s="159" t="s">
        <v>466</v>
      </c>
      <c r="AA40" s="159" t="s">
        <v>466</v>
      </c>
      <c r="AB40" s="160" t="s">
        <v>468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470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470</v>
      </c>
      <c r="O41" s="34"/>
      <c r="P41" s="96"/>
      <c r="Q41" s="87" t="s">
        <v>313</v>
      </c>
      <c r="R41" s="166" t="s">
        <v>464</v>
      </c>
      <c r="S41" s="159" t="s">
        <v>501</v>
      </c>
      <c r="T41" s="159" t="s">
        <v>466</v>
      </c>
      <c r="U41" s="159" t="s">
        <v>466</v>
      </c>
      <c r="V41" s="160" t="s">
        <v>468</v>
      </c>
      <c r="W41" s="95"/>
      <c r="X41" s="159" t="s">
        <v>464</v>
      </c>
      <c r="Y41" s="159" t="s">
        <v>501</v>
      </c>
      <c r="Z41" s="159" t="s">
        <v>466</v>
      </c>
      <c r="AA41" s="159" t="s">
        <v>466</v>
      </c>
      <c r="AB41" s="160" t="s">
        <v>468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470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470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470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470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470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470</v>
      </c>
      <c r="O43" s="34"/>
      <c r="P43" s="96"/>
      <c r="Q43" s="87" t="s">
        <v>317</v>
      </c>
      <c r="R43" s="166" t="s">
        <v>464</v>
      </c>
      <c r="S43" s="159" t="s">
        <v>497</v>
      </c>
      <c r="T43" s="159" t="s">
        <v>466</v>
      </c>
      <c r="U43" s="159" t="s">
        <v>466</v>
      </c>
      <c r="V43" s="160" t="s">
        <v>468</v>
      </c>
      <c r="W43" s="95"/>
      <c r="X43" s="159" t="s">
        <v>464</v>
      </c>
      <c r="Y43" s="159" t="s">
        <v>497</v>
      </c>
      <c r="Z43" s="159" t="s">
        <v>466</v>
      </c>
      <c r="AA43" s="159" t="s">
        <v>466</v>
      </c>
      <c r="AB43" s="160" t="s">
        <v>468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470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470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470</v>
      </c>
      <c r="W44" s="95"/>
      <c r="X44" s="159" t="s">
        <v>40</v>
      </c>
      <c r="Y44" s="159" t="s">
        <v>502</v>
      </c>
      <c r="Z44" s="159" t="s">
        <v>40</v>
      </c>
      <c r="AA44" s="159" t="s">
        <v>40</v>
      </c>
      <c r="AB44" s="160" t="s">
        <v>470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470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470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470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470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470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470</v>
      </c>
      <c r="O46" s="34"/>
      <c r="P46" s="96"/>
      <c r="Q46" s="87" t="s">
        <v>323</v>
      </c>
      <c r="R46" s="166" t="s">
        <v>464</v>
      </c>
      <c r="S46" s="159" t="s">
        <v>503</v>
      </c>
      <c r="T46" s="159" t="s">
        <v>466</v>
      </c>
      <c r="U46" s="159" t="s">
        <v>466</v>
      </c>
      <c r="V46" s="160" t="s">
        <v>468</v>
      </c>
      <c r="W46" s="95"/>
      <c r="X46" s="159" t="s">
        <v>464</v>
      </c>
      <c r="Y46" s="159" t="s">
        <v>504</v>
      </c>
      <c r="Z46" s="159" t="s">
        <v>466</v>
      </c>
      <c r="AA46" s="159" t="s">
        <v>466</v>
      </c>
      <c r="AB46" s="160" t="s">
        <v>468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470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470</v>
      </c>
      <c r="O47" s="34"/>
      <c r="P47" s="96"/>
      <c r="Q47" s="87" t="s">
        <v>325</v>
      </c>
      <c r="R47" s="166" t="s">
        <v>464</v>
      </c>
      <c r="S47" s="159" t="s">
        <v>505</v>
      </c>
      <c r="T47" s="159" t="s">
        <v>466</v>
      </c>
      <c r="U47" s="159" t="s">
        <v>466</v>
      </c>
      <c r="V47" s="160" t="s">
        <v>468</v>
      </c>
      <c r="W47" s="95"/>
      <c r="X47" s="159" t="s">
        <v>464</v>
      </c>
      <c r="Y47" s="159" t="s">
        <v>505</v>
      </c>
      <c r="Z47" s="159" t="s">
        <v>466</v>
      </c>
      <c r="AA47" s="159" t="s">
        <v>466</v>
      </c>
      <c r="AB47" s="160" t="s">
        <v>468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470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470</v>
      </c>
      <c r="O48" s="34"/>
      <c r="P48" s="96"/>
      <c r="Q48" s="87" t="s">
        <v>327</v>
      </c>
      <c r="R48" s="166" t="s">
        <v>464</v>
      </c>
      <c r="S48" s="159" t="s">
        <v>506</v>
      </c>
      <c r="T48" s="159" t="s">
        <v>466</v>
      </c>
      <c r="U48" s="159" t="s">
        <v>466</v>
      </c>
      <c r="V48" s="160" t="s">
        <v>468</v>
      </c>
      <c r="W48" s="95"/>
      <c r="X48" s="159" t="s">
        <v>464</v>
      </c>
      <c r="Y48" s="159" t="s">
        <v>506</v>
      </c>
      <c r="Z48" s="159" t="s">
        <v>466</v>
      </c>
      <c r="AA48" s="159" t="s">
        <v>466</v>
      </c>
      <c r="AB48" s="160" t="s">
        <v>468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470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470</v>
      </c>
      <c r="O49" s="34"/>
      <c r="P49" s="96"/>
      <c r="Q49" s="87" t="s">
        <v>329</v>
      </c>
      <c r="R49" s="166" t="s">
        <v>464</v>
      </c>
      <c r="S49" s="159" t="s">
        <v>507</v>
      </c>
      <c r="T49" s="159" t="s">
        <v>466</v>
      </c>
      <c r="U49" s="159" t="s">
        <v>466</v>
      </c>
      <c r="V49" s="160" t="s">
        <v>468</v>
      </c>
      <c r="W49" s="95"/>
      <c r="X49" s="159" t="s">
        <v>464</v>
      </c>
      <c r="Y49" s="159" t="s">
        <v>508</v>
      </c>
      <c r="Z49" s="159" t="s">
        <v>466</v>
      </c>
      <c r="AA49" s="159" t="s">
        <v>466</v>
      </c>
      <c r="AB49" s="160" t="s">
        <v>468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470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470</v>
      </c>
      <c r="O50" s="34"/>
      <c r="P50" s="96"/>
      <c r="Q50" s="87" t="s">
        <v>331</v>
      </c>
      <c r="R50" s="166" t="s">
        <v>464</v>
      </c>
      <c r="S50" s="159" t="s">
        <v>509</v>
      </c>
      <c r="T50" s="159" t="s">
        <v>466</v>
      </c>
      <c r="U50" s="159" t="s">
        <v>466</v>
      </c>
      <c r="V50" s="160" t="s">
        <v>468</v>
      </c>
      <c r="W50" s="95"/>
      <c r="X50" s="159" t="s">
        <v>464</v>
      </c>
      <c r="Y50" s="159" t="s">
        <v>509</v>
      </c>
      <c r="Z50" s="159" t="s">
        <v>466</v>
      </c>
      <c r="AA50" s="159" t="s">
        <v>466</v>
      </c>
      <c r="AB50" s="160" t="s">
        <v>468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470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470</v>
      </c>
      <c r="O51" s="34"/>
      <c r="P51" s="96"/>
      <c r="Q51" s="87" t="s">
        <v>333</v>
      </c>
      <c r="R51" s="166" t="s">
        <v>464</v>
      </c>
      <c r="S51" s="159" t="s">
        <v>510</v>
      </c>
      <c r="T51" s="159" t="s">
        <v>466</v>
      </c>
      <c r="U51" s="159" t="s">
        <v>466</v>
      </c>
      <c r="V51" s="160" t="s">
        <v>468</v>
      </c>
      <c r="W51" s="95"/>
      <c r="X51" s="159" t="s">
        <v>464</v>
      </c>
      <c r="Y51" s="159" t="s">
        <v>511</v>
      </c>
      <c r="Z51" s="159" t="s">
        <v>466</v>
      </c>
      <c r="AA51" s="159" t="s">
        <v>466</v>
      </c>
      <c r="AB51" s="160" t="s">
        <v>468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470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470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470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470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470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470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470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470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470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470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470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470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470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470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470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470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464</v>
      </c>
      <c r="E56" s="158" t="s">
        <v>483</v>
      </c>
      <c r="F56" s="157" t="s">
        <v>466</v>
      </c>
      <c r="G56" s="157" t="s">
        <v>467</v>
      </c>
      <c r="H56" s="157" t="s">
        <v>468</v>
      </c>
      <c r="I56" s="95"/>
      <c r="J56" s="159" t="s">
        <v>464</v>
      </c>
      <c r="K56" s="159" t="s">
        <v>484</v>
      </c>
      <c r="L56" s="159" t="s">
        <v>466</v>
      </c>
      <c r="M56" s="159" t="s">
        <v>467</v>
      </c>
      <c r="N56" s="160" t="s">
        <v>468</v>
      </c>
      <c r="O56" s="34"/>
      <c r="P56" s="96"/>
      <c r="Q56" s="87" t="s">
        <v>343</v>
      </c>
      <c r="R56" s="166" t="s">
        <v>464</v>
      </c>
      <c r="S56" s="159" t="s">
        <v>512</v>
      </c>
      <c r="T56" s="159" t="s">
        <v>466</v>
      </c>
      <c r="U56" s="159" t="s">
        <v>466</v>
      </c>
      <c r="V56" s="160" t="s">
        <v>468</v>
      </c>
      <c r="W56" s="95"/>
      <c r="X56" s="159" t="s">
        <v>464</v>
      </c>
      <c r="Y56" s="159" t="s">
        <v>493</v>
      </c>
      <c r="Z56" s="159" t="s">
        <v>466</v>
      </c>
      <c r="AA56" s="159" t="s">
        <v>466</v>
      </c>
      <c r="AB56" s="160" t="s">
        <v>468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470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470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470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470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470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470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470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470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470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470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470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470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470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470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470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470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470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470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470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470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470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470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470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470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470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470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470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470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464</v>
      </c>
      <c r="E64" s="158" t="s">
        <v>485</v>
      </c>
      <c r="F64" s="157" t="s">
        <v>466</v>
      </c>
      <c r="G64" s="157" t="s">
        <v>466</v>
      </c>
      <c r="H64" s="157" t="s">
        <v>468</v>
      </c>
      <c r="I64" s="95"/>
      <c r="J64" s="159" t="s">
        <v>464</v>
      </c>
      <c r="K64" s="159" t="s">
        <v>486</v>
      </c>
      <c r="L64" s="159" t="s">
        <v>466</v>
      </c>
      <c r="M64" s="159" t="s">
        <v>466</v>
      </c>
      <c r="N64" s="160" t="s">
        <v>468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470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470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464</v>
      </c>
      <c r="E66" s="158" t="s">
        <v>487</v>
      </c>
      <c r="F66" s="157" t="s">
        <v>466</v>
      </c>
      <c r="G66" s="157" t="s">
        <v>466</v>
      </c>
      <c r="H66" s="157" t="s">
        <v>468</v>
      </c>
      <c r="I66" s="95"/>
      <c r="J66" s="159" t="s">
        <v>464</v>
      </c>
      <c r="K66" s="159" t="s">
        <v>488</v>
      </c>
      <c r="L66" s="159" t="s">
        <v>466</v>
      </c>
      <c r="M66" s="159" t="s">
        <v>466</v>
      </c>
      <c r="N66" s="160" t="s">
        <v>468</v>
      </c>
      <c r="O66" s="34"/>
      <c r="P66" s="96"/>
      <c r="Q66" s="102" t="s">
        <v>361</v>
      </c>
      <c r="R66" s="141"/>
      <c r="S66" s="143">
        <v>1.2273810459660463E-3</v>
      </c>
      <c r="T66" s="103"/>
      <c r="U66" s="103"/>
      <c r="V66" s="103" t="s">
        <v>517</v>
      </c>
      <c r="W66" s="104"/>
      <c r="X66" s="103"/>
      <c r="Y66" s="143">
        <v>1.24986002196975E-3</v>
      </c>
      <c r="Z66" s="103"/>
      <c r="AA66" s="103"/>
      <c r="AB66" s="103" t="s">
        <v>517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470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470</v>
      </c>
      <c r="O67" s="109"/>
      <c r="P67" s="110"/>
      <c r="Q67" s="111" t="s">
        <v>363</v>
      </c>
      <c r="R67" s="142"/>
      <c r="S67" s="144">
        <v>5.5709608440339545E-3</v>
      </c>
      <c r="T67" s="112"/>
      <c r="U67" s="112"/>
      <c r="V67" s="112" t="s">
        <v>517</v>
      </c>
      <c r="W67" s="113"/>
      <c r="X67" s="114"/>
      <c r="Y67" s="144">
        <v>4.6150269480302502E-3</v>
      </c>
      <c r="Z67" s="112"/>
      <c r="AA67" s="112"/>
      <c r="AB67" s="112" t="s">
        <v>517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8BB3D-23B0-48DC-AD89-C230EDC57F8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8092A6A-AED0-463B-B2FD-8138127155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aacf85db-6dfe-4162-9c60-b72244bf8b93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952f653b-0af9-4960-bfa3-84040a92e2a4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2026-04-15T11:03:41Z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775000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