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<sst xmlns="http://schemas.openxmlformats.org/spreadsheetml/2006/main" count="1101" uniqueCount="514">
  <si>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</si>
  <si>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</si>
  <si>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</si>
  <si>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</si>
  <si>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</si>
  <si>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</si>
  <si>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</si>
  <si>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</si>
  <si>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</si>
  <si>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</si>
  <si>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</si>
  <si>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</si>
  <si>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</si>
  <si>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</si>
  <si>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</si>
  <si>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</si>
  <si>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</si>
  <si>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</si>
  <si>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</si>
  <si>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</si>
  <si>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</si>
  <si>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</si>
  <si>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</si>
  <si>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</si>
  <si>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</si>
  <si>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</si>
  <si>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</si>
  <si>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</si>
  <si>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</si>
  <si>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</si>
  <si>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</si>
  <si>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</si>
  <si>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</si>
  <si>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</si>
  <si>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</si>
  <si>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</si>
  <si>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</si>
  <si>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</si>
  <si>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</si>
  <si>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</si>
  <si>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</si>
  <si>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</si>
  <si>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</si>
  <si>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</si>
  <si>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</si>
  <si>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</si>
  <si>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</si>
  <si>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</si>
  <si>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</si>
  <si>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</si>
  <si>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</si>
  <si>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</si>
  <si>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</si>
  <si>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</si>
  <si>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</si>
  <si>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</si>
  <si>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</si>
  <si>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</si>
  <si>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</si>
  <si>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</si>
  <si>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</si>
  <si>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</si>
  <si>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</si>
  <si>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</si>
  <si>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</si>
  <si>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</si>
  <si>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</si>
  <si>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</si>
  <si>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</si>
  <si>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</si>
  <si>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</si>
  <si>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</si>
  <si>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</si>
  <si>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</si>
  <si>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</si>
  <si>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</si>
  <si>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</si>
  <si>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</si>
  <si>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</si>
  <si>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</si>
  <si>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</si>
  <si>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</si>
  <si>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</si>
  <si>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</si>
  <si>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</si>
  <si>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</si>
  <si>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</si>
  <si>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</si>
  <si>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</si>
  <si>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</si>
  <si>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</si>
  <si>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</si>
  <si>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</si>
  <si>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</si>
  <si>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</si>
  <si>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</si>
  <si>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</si>
  <si>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</si>
  <si>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</si>
  <si>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</si>
  <si>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</si>
  <si>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</si>
  <si>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</si>
  <si>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</si>
  <si>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</si>
  <si>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</si>
  <si>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</si>
  <si>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</si>
  <si>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</si>
  <si>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</si>
  <si>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</si>
  <si>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</si>
  <si>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</si>
  <si>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</si>
  <si>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</si>
  <si>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</si>
  <si>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</si>
  <si>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</si>
  <si>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</si>
  <si>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</si>
  <si>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</si>
  <si>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</si>
  <si>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</si>
  <si>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</si>
  <si>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</si>
  <si>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</si>
  <si>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</si>
  <si>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</si>
  <si>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</si>
  <si>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</si>
  <si>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</si>
  <si>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</si>
  <si>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</si>
  <si>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</si>
  <si>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</si>
  <si>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</si>
  <si>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</si>
  <si>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</si>
  <si>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</si>
  <si>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</si>
  <si>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</si>
  <si>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</si>
  <si>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</si>
  <si>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</si>
  <si>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</si>
  <si>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</si>
  <si>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</si>
  <si>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</si>
  <si>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</si>
  <si>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</si>
  <si>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</si>
  <si>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</si>
  <si>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</si>
  <si>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</si>
  <si>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</si>
  <si>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</si>
  <si>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</si>
  <si>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</si>
  <si>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</si>
  <si>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</si>
  <si>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</si>
  <si>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</si>
  <si>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</si>
  <si>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</si>
  <si>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</si>
  <si>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</si>
  <si>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</si>
  <si>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</si>
  <si>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</si>
  <si>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</si>
  <si>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</si>
  <si>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</si>
  <si>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</si>
  <si>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</si>
  <si>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</si>
  <si>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</si>
  <si>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</si>
  <si>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</si>
  <si>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</si>
  <si>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</si>
  <si>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</si>
  <si>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</si>
  <si>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</si>
  <si>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</si>
  <si>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</si>
  <si>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</si>
  <si>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</si>
  <si>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</si>
  <si>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</si>
  <si>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</si>
  <si>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</si>
  <si>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</si>
  <si>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</si>
  <si>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</si>
  <si>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</si>
  <si>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</si>
  <si>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</si>
  <si>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</si>
  <si>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</si>
  <si>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</si>
  <si>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</si>
  <si>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</si>
  <si>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</si>
  <si>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</si>
  <si>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</si>
  <si>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</si>
  <si>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</si>
  <si>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</si>
  <si>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</si>
  <si>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</si>
  <si>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</si>
  <si>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</si>
  <si>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</si>
  <si>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</si>
  <si>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</si>
  <si>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</si>
  <si>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</si>
  <si>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</si>
  <si>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</si>
  <si>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</si>
  <si>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</si>
  <si>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</si>
  <si>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</si>
  <si>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</si>
  <si>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</si>
  <si>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</si>
  <si>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</si>
  <si>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</si>
  <si>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</si>
  <si>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</si>
  <si>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</si>
  <si>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</si>
  <si>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</si>
  <si>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</si>
  <si>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</si>
  <si>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</si>
  <si>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</si>
  <si>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</si>
  <si>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</si>
  <si>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</si>
  <si>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</si>
  <si>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</si>
  <si>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</si>
  <si>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</si>
  <si>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</si>
  <si>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</si>
  <si>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</si>
  <si>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</si>
  <si>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</si>
  <si>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</si>
  <si>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</si>
  <si>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</si>
  <si>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</si>
  <si>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</si>
  <si>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</si>
  <si>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</si>
  <si>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</si>
  <si>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</si>
  <si>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</si>
  <si>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</si>
  <si>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</si>
  <si>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</si>
  <si>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</si>
  <si>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</si>
  <si>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</si>
  <si>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</si>
  <si>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</si>
  <si>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</si>
  <si>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</si>
  <si>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</si>
  <si>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</si>
  <si>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</si>
  <si>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</si>
  <si>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</si>
  <si>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</si>
  <si>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</si>
  <si>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</si>
  <si>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</si>
  <si>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</si>
  <si>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</si>
  <si>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</si>
  <si>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</si>
  <si>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</si>
  <si>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</si>
  <si>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</si>
  <si>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</si>
  <si>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</si>
  <si>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</si>
  <si>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</si>
  <si>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</si>
  <si>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</si>
  <si>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</si>
  <si>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</si>
  <si>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</si>
  <si>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</si>
  <si>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</si>
  <si>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</si>
  <si>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</si>
  <si>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</si>
  <si>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</si>
  <si>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</si>
  <si>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</si>
  <si>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</si>
  <si>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</si>
  <si>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</si>
  <si>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</si>
  <si>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</si>
  <si>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</si>
  <si>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</si>
  <si>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</si>
  <si>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</si>
  <si>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</si>
  <si>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</si>
  <si>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</si>
  <si>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</si>
  <si>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</si>
  <si>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</si>
  <si>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</si>
  <si>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</si>
  <si>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</si>
  <si>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</si>
  <si>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</si>
  <si>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</si>
  <si>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</si>
  <si>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</si>
  <si>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</si>
  <si>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</si>
  <si>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</si>
  <si>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</si>
  <si>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</si>
  <si>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</si>
  <si>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</si>
  <si>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</si>
  <si>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</si>
  <si>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</si>
  <si>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</si>
  <si>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</si>
  <si>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</si>
  <si>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</si>
  <si>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</si>
  <si>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</si>
  <si>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</si>
  <si>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</si>
  <si>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</si>
  <si>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</si>
  <si>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</si>
  <si>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</si>
  <si>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</si>
  <si>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</si>
  <si>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</si>
  <si>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</si>
  <si>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</si>
  <si>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</si>
  <si>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</si>
  <si>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</si>
  <si>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</si>
  <si>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</si>
  <si>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</si>
  <si>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</si>
  <si>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</si>
  <si>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</si>
  <si>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</si>
  <si>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</si>
  <si>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</si>
  <si>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</si>
  <si>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</si>
  <si>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</si>
  <si>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</si>
  <si>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</si>
  <si>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</si>
  <si>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</si>
  <si>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</si>
  <si>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</si>
  <si>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</si>
  <si>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</si>
  <si>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</si>
  <si>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</si>
  <si>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</si>
  <si>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</si>
  <si>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</si>
  <si>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</si>
  <si>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</si>
  <si>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</si>
  <si>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</si>
  <si>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</si>
  <si>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</si>
  <si>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</si>
  <si>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</si>
  <si>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</si>
  <si>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</si>
  <si>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</si>
  <si>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</si>
  <si>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</si>
  <si>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</si>
  <si>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7A111</t>
  </si>
  <si>
    <t>Decommissioning Waste PCM ILW</t>
  </si>
  <si>
    <t>Ministry of Defence (MOD)</t>
  </si>
  <si>
    <t>AWE plc</t>
  </si>
  <si>
    <t>ILW</t>
  </si>
  <si>
    <t>Stock volumes taken from waste management database. Stock volumes have decreased owing to HAW consignments to the Sellafield site. Future arisings are based on recent waste estimations correct as of February 2025.</t>
  </si>
  <si>
    <t>Decommissioning and size reduction of redundant plant equipment such as glove-boxes, machine tools and legacy wastes.</t>
  </si>
  <si>
    <t>The 7A111 waste stream contains metals, plastic, glass, etc that arises from contaminated glove-boxes and process equipment.</t>
  </si>
  <si>
    <t>The stock volumes supplied are considered to be accurate. The total volume of arisings will depend on the longevity of the AWE site. Estimates are based upon a potential site closure date of 2080, or beyond.</t>
  </si>
  <si>
    <t>Neutral</t>
  </si>
  <si>
    <t>Metals (67.46%), Organics (31.86%), Other (0.68%)</t>
  </si>
  <si>
    <t>~ 5.4</t>
  </si>
  <si>
    <t>~ 53.2</t>
  </si>
  <si>
    <t>= 0</t>
  </si>
  <si>
    <t>~ 5.1</t>
  </si>
  <si>
    <t>TR</t>
  </si>
  <si>
    <t>TR by weight percentage in waste stream</t>
  </si>
  <si>
    <t>~ 2.4</t>
  </si>
  <si>
    <t>Includes cabling and WEEE</t>
  </si>
  <si>
    <t>~ 1.3</t>
  </si>
  <si>
    <t>~ 0.03</t>
  </si>
  <si>
    <t>DU counterbalances</t>
  </si>
  <si>
    <t>~ 0.11</t>
  </si>
  <si>
    <t>Tin 0.01%, Brass 0.02%, Galvanised steel 0.08%</t>
  </si>
  <si>
    <t>~ 2.8</t>
  </si>
  <si>
    <t>Includes HEPA filter media</t>
  </si>
  <si>
    <t>~ 0.77</t>
  </si>
  <si>
    <t>~ 7.1</t>
  </si>
  <si>
    <t>~ 18.7</t>
  </si>
  <si>
    <t>Not segregated on waste records into constituent types.</t>
  </si>
  <si>
    <t>~ 1.4</t>
  </si>
  <si>
    <t>~ 1.8</t>
  </si>
  <si>
    <t>~ 2.1</t>
  </si>
  <si>
    <t>ALARA 0.22%. Non Haz but not segregated into constituents on waste records</t>
  </si>
  <si>
    <t>~ 0.48</t>
  </si>
  <si>
    <t>TR 0</t>
  </si>
  <si>
    <t>~ 0.17</t>
  </si>
  <si>
    <t xml:space="preserve"> 0</t>
  </si>
  <si>
    <t>P</t>
  </si>
  <si>
    <t>Paper, cotton and wood present</t>
  </si>
  <si>
    <t>NE</t>
  </si>
  <si>
    <t>Sheet metal of approximately 4mm in thickness will be present arising from glove boxes and sheet metal arising from ductwork that is maybe as thick as 6mm. The average thickness of a box 'base plate' is approximately 25mm.</t>
  </si>
  <si>
    <t>EEE unable to be segregated into constituent types</t>
  </si>
  <si>
    <t>Yes</t>
  </si>
  <si>
    <t>Off-site</t>
  </si>
  <si>
    <t>~ 100.0</t>
  </si>
  <si>
    <t xml:space="preserve"> 2226.4</t>
  </si>
  <si>
    <t>1.00</t>
  </si>
  <si>
    <t>1.4.2025 - 31.3.2027</t>
  </si>
  <si>
    <t xml:space="preserve"> 283.5</t>
  </si>
  <si>
    <t>0.30</t>
  </si>
  <si>
    <t>5.00</t>
  </si>
  <si>
    <t>1.4.2028 - 31.3.2030</t>
  </si>
  <si>
    <t xml:space="preserve"> 349.7</t>
  </si>
  <si>
    <t>1.4.2031 - 31.3.2033</t>
  </si>
  <si>
    <t xml:space="preserve"> 332.0</t>
  </si>
  <si>
    <t>1.4.2034 - 31.3.2036</t>
  </si>
  <si>
    <t xml:space="preserve"> 198.0</t>
  </si>
  <si>
    <t>1.4.2037 - 31.3.2039</t>
  </si>
  <si>
    <t xml:space="preserve"> 58.4</t>
  </si>
  <si>
    <t>1.4.2040 - 31.3.2042</t>
  </si>
  <si>
    <t xml:space="preserve"> 13.0</t>
  </si>
  <si>
    <t>1.4.2043 - 31.3.2045</t>
  </si>
  <si>
    <t xml:space="preserve"> 208.0</t>
  </si>
  <si>
    <t>1.4.2046 - 31.3.2048</t>
  </si>
  <si>
    <t xml:space="preserve"> 313.0</t>
  </si>
  <si>
    <t>1.4.2049 - 31.3.2051</t>
  </si>
  <si>
    <t>1.4.2052 - 31.3.2054</t>
  </si>
  <si>
    <t xml:space="preserve"> 104.0</t>
  </si>
  <si>
    <t>1.4.2055 - 31.3.2080</t>
  </si>
  <si>
    <t>500 l drum</t>
  </si>
  <si>
    <t xml:space="preserve"> 100.0</t>
  </si>
  <si>
    <t xml:space="preserve"> 1.0</t>
  </si>
  <si>
    <t>0.50</t>
  </si>
  <si>
    <t>4399</t>
  </si>
  <si>
    <t>Not present in Waste Stream</t>
  </si>
  <si>
    <t>Daughters are likely to be present in waste stream. Oxide form</t>
  </si>
  <si>
    <t>Present as oxide form in waste stream</t>
  </si>
  <si>
    <t>Np-237 daughter is likely to be present in waste stream. Oxide form</t>
  </si>
  <si>
    <t>This figure has been derived using stock data from 2025 (total stream mass divided by the total stream volume).</t>
  </si>
  <si>
    <t>The proposal is to supercompact the 205L drums and pack five pucks into 500 litre drums.</t>
  </si>
  <si>
    <t>Not specified</t>
  </si>
  <si>
    <t>Five pucks will be packed into a 500 litre drum.</t>
  </si>
  <si>
    <t>There are no detailed conditioning plans.</t>
  </si>
  <si>
    <t>Plutonium and uranium; blended with depleted, natural and enriched.</t>
  </si>
  <si>
    <t>The gross alpha and gross beta activities of the in-stock wastes are accurate. The radionuclide breakdown has been estimated from an average fingerprint of the associated facilities.</t>
  </si>
  <si>
    <t>Fingerprints are generated by assaying whole gloveboes non-destructively prior to commencing decommissioning. The fingerprint is used with PNCC assay to generate an activity for each drum of waste.</t>
  </si>
  <si>
    <t>~</t>
  </si>
  <si>
    <t>0.35</t>
  </si>
  <si>
    <t>~ 2.0</t>
  </si>
  <si>
    <t>The conditioned density is an estimate which is subject to change.</t>
  </si>
  <si>
    <t>5</t>
  </si>
  <si>
    <t>2.92E-05</t>
  </si>
  <si>
    <t>B</t>
  </si>
  <si>
    <t>2</t>
  </si>
  <si>
    <t>=</t>
  </si>
  <si>
    <t>2.44E-06</t>
  </si>
  <si>
    <t>C</t>
  </si>
  <si>
    <t>1.19E-06</t>
  </si>
  <si>
    <t>8.26E-08</t>
  </si>
  <si>
    <t>2.13E-07</t>
  </si>
  <si>
    <t>2.35E-08</t>
  </si>
  <si>
    <t>7.74E-07</t>
  </si>
  <si>
    <t>4.59E-07</t>
  </si>
  <si>
    <t>4.36E-03</t>
  </si>
  <si>
    <t>2.79E-03</t>
  </si>
  <si>
    <t>2.93E-02</t>
  </si>
  <si>
    <t>7.09E-02</t>
  </si>
  <si>
    <t>1.91E-02</t>
  </si>
  <si>
    <t>1.65E-02</t>
  </si>
  <si>
    <t>9.64E-03</t>
  </si>
  <si>
    <t>4.83E-03</t>
  </si>
  <si>
    <t>7.71E-06</t>
  </si>
  <si>
    <t>1.46E-06</t>
  </si>
  <si>
    <t>2.86E-02</t>
  </si>
  <si>
    <t>1.93E-02</t>
  </si>
  <si>
    <t>AWE Aldermaston</t>
  </si>
  <si>
    <t>2172.5</t>
  </si>
  <si>
    <t>4399.0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</si>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</sst>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510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440</v>
      </c>
      <c r="J14" s="252"/>
      <c r="K14" s="181"/>
      <c r="L14" s="307"/>
      <c r="N14" s="228"/>
      <c r="O14" s="229"/>
      <c r="P14" s="170"/>
    </row>
    <row r="15" spans="1:19" s="6" customFormat="1" ht="12.75" customHeight="1" x14ac:dyDescent="0.25">
      <c r="A15" s="254" t="s">
        <v>392</v>
      </c>
      <c r="B15" s="254"/>
      <c r="C15" s="9"/>
      <c r="D15" s="253" t="s">
        <v>442</v>
      </c>
      <c r="E15" s="254"/>
      <c r="F15" s="254"/>
      <c r="G15" s="254"/>
      <c r="H15" s="255"/>
      <c r="I15" s="251" t="s">
        <v>443</v>
      </c>
      <c r="J15" s="252"/>
      <c r="K15" s="181"/>
      <c r="L15" s="307"/>
      <c r="N15" s="192"/>
      <c r="O15" s="182"/>
      <c r="P15" s="171"/>
    </row>
    <row r="16" spans="1:19" s="6" customFormat="1" ht="12.75" customHeight="1" x14ac:dyDescent="0.25">
      <c r="A16" s="254"/>
      <c r="B16" s="254"/>
      <c r="C16" s="9"/>
      <c r="D16" s="253" t="s">
        <v>446</v>
      </c>
      <c r="E16" s="254"/>
      <c r="F16" s="254"/>
      <c r="G16" s="254"/>
      <c r="H16" s="255"/>
      <c r="I16" s="251" t="s">
        <v>447</v>
      </c>
      <c r="J16" s="252"/>
      <c r="N16" s="192"/>
      <c r="O16" s="182"/>
      <c r="P16" s="171"/>
    </row>
    <row r="17" spans="1:16" s="6" customFormat="1" ht="12.75" customHeight="1" x14ac:dyDescent="0.25">
      <c r="A17" s="254"/>
      <c r="B17" s="254"/>
      <c r="C17" s="9"/>
      <c r="D17" s="253" t="s">
        <v>448</v>
      </c>
      <c r="E17" s="254"/>
      <c r="F17" s="254"/>
      <c r="G17" s="254"/>
      <c r="H17" s="255"/>
      <c r="I17" s="251" t="s">
        <v>449</v>
      </c>
      <c r="J17" s="252"/>
      <c r="N17" s="192"/>
      <c r="O17" s="182"/>
      <c r="P17" s="171"/>
    </row>
    <row r="18" spans="1:16" s="6" customFormat="1" ht="12.75" customHeight="1" x14ac:dyDescent="0.25">
      <c r="A18" s="254"/>
      <c r="B18" s="254"/>
      <c r="C18" s="9"/>
      <c r="D18" s="253" t="s">
        <v>450</v>
      </c>
      <c r="E18" s="254"/>
      <c r="F18" s="254"/>
      <c r="G18" s="254"/>
      <c r="H18" s="255"/>
      <c r="I18" s="251" t="s">
        <v>451</v>
      </c>
      <c r="J18" s="252"/>
      <c r="N18" s="181"/>
      <c r="O18" s="182"/>
      <c r="P18" s="171"/>
    </row>
    <row r="19" spans="1:16" s="6" customFormat="1" ht="12.75" customHeight="1" x14ac:dyDescent="0.25">
      <c r="A19" s="254"/>
      <c r="B19" s="254"/>
      <c r="C19" s="9"/>
      <c r="D19" s="253" t="s">
        <v>452</v>
      </c>
      <c r="E19" s="254"/>
      <c r="F19" s="254"/>
      <c r="G19" s="254"/>
      <c r="H19" s="255"/>
      <c r="I19" s="251" t="s">
        <v>453</v>
      </c>
      <c r="J19" s="252"/>
      <c r="N19" s="181"/>
      <c r="O19" s="182"/>
      <c r="P19" s="171"/>
    </row>
    <row r="20" spans="1:16" s="6" customFormat="1" ht="12.75" customHeight="1" x14ac:dyDescent="0.25">
      <c r="A20" s="254"/>
      <c r="B20" s="254"/>
      <c r="C20" s="9"/>
      <c r="D20" s="253" t="s">
        <v>454</v>
      </c>
      <c r="E20" s="254"/>
      <c r="F20" s="254"/>
      <c r="G20" s="254"/>
      <c r="H20" s="255"/>
      <c r="I20" s="251" t="s">
        <v>455</v>
      </c>
      <c r="J20" s="252"/>
      <c r="N20" s="181"/>
      <c r="O20" s="182"/>
      <c r="P20" s="171"/>
    </row>
    <row r="21" spans="1:16" s="6" customFormat="1" ht="12.75" customHeight="1" x14ac:dyDescent="0.25">
      <c r="A21" s="254"/>
      <c r="B21" s="254"/>
      <c r="C21" s="9"/>
      <c r="D21" s="253" t="s">
        <v>456</v>
      </c>
      <c r="E21" s="254"/>
      <c r="F21" s="254"/>
      <c r="G21" s="254"/>
      <c r="H21" s="255"/>
      <c r="I21" s="251" t="s">
        <v>457</v>
      </c>
      <c r="J21" s="252"/>
      <c r="N21" s="181"/>
      <c r="O21" s="182"/>
      <c r="P21" s="171"/>
    </row>
    <row r="22" spans="1:16" s="6" customFormat="1" ht="12.75" customHeight="1" x14ac:dyDescent="0.25">
      <c r="A22" s="254"/>
      <c r="B22" s="254"/>
      <c r="C22" s="9"/>
      <c r="D22" s="253" t="s">
        <v>458</v>
      </c>
      <c r="E22" s="254"/>
      <c r="F22" s="254"/>
      <c r="G22" s="254"/>
      <c r="H22" s="255"/>
      <c r="I22" s="251" t="s">
        <v>459</v>
      </c>
      <c r="J22" s="252"/>
      <c r="N22" s="181"/>
      <c r="O22" s="182"/>
      <c r="P22" s="171"/>
    </row>
    <row r="23" spans="1:16" s="6" customFormat="1" ht="12.75" customHeight="1" x14ac:dyDescent="0.25">
      <c r="A23" s="254"/>
      <c r="B23" s="254"/>
      <c r="C23" s="9"/>
      <c r="D23" s="253" t="s">
        <v>460</v>
      </c>
      <c r="E23" s="254"/>
      <c r="F23" s="254"/>
      <c r="G23" s="254"/>
      <c r="H23" s="255"/>
      <c r="I23" s="251" t="s">
        <v>459</v>
      </c>
      <c r="J23" s="252"/>
      <c r="N23" s="181"/>
      <c r="O23" s="182"/>
      <c r="P23" s="171"/>
    </row>
    <row r="24" spans="1:16" s="6" customFormat="1" ht="12.75" customHeight="1" x14ac:dyDescent="0.25">
      <c r="A24" s="254"/>
      <c r="B24" s="254"/>
      <c r="C24" s="9"/>
      <c r="D24" s="253" t="s">
        <v>461</v>
      </c>
      <c r="E24" s="254"/>
      <c r="F24" s="254"/>
      <c r="G24" s="254"/>
      <c r="H24" s="255"/>
      <c r="I24" s="251" t="s">
        <v>462</v>
      </c>
      <c r="J24" s="252"/>
      <c r="N24" s="181"/>
      <c r="O24" s="182"/>
      <c r="P24" s="171"/>
    </row>
    <row r="25" spans="1:16" s="6" customFormat="1" ht="12.75" hidden="1" customHeight="1" x14ac:dyDescent="0.25">
      <c r="A25" s="254"/>
      <c r="B25" s="254"/>
      <c r="C25" s="9"/>
      <c r="D25" s="253" t="s">
        <v>389</v>
      </c>
      <c r="E25" s="254"/>
      <c r="F25" s="254"/>
      <c r="G25" s="254"/>
      <c r="H25" s="255"/>
      <c r="I25" s="251">
        <v>0</v>
      </c>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463</v>
      </c>
      <c r="E110" s="244"/>
      <c r="F110" s="244"/>
      <c r="G110" s="244"/>
      <c r="H110" s="245"/>
      <c r="I110" s="249" t="s">
        <v>431</v>
      </c>
      <c r="J110" s="250"/>
      <c r="K110" s="181"/>
      <c r="L110" s="307"/>
      <c r="N110" s="230"/>
      <c r="O110" s="231"/>
      <c r="P110" s="172"/>
    </row>
    <row r="111" spans="1:16" s="6" customFormat="1" ht="12.75" customHeight="1" x14ac:dyDescent="0.25">
      <c r="A111" s="227" t="s">
        <v>13</v>
      </c>
      <c r="B111" s="227"/>
      <c r="D111" s="187"/>
      <c r="E111" s="187"/>
      <c r="F111" s="187"/>
      <c r="G111" s="187"/>
      <c r="H111" s="187"/>
      <c r="I111" s="232" t="s">
        <v>511</v>
      </c>
      <c r="J111" s="233"/>
      <c r="N111" s="232"/>
      <c r="O111" s="233"/>
      <c r="P111" s="168"/>
    </row>
    <row r="112" spans="1:16" s="6" customFormat="1" ht="12.75" customHeight="1" x14ac:dyDescent="0.25">
      <c r="A112" s="227" t="s">
        <v>14</v>
      </c>
      <c r="B112" s="227"/>
      <c r="F112" s="9"/>
      <c r="I112" s="352" t="s">
        <v>512</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441</v>
      </c>
      <c r="J119" s="259" t="s">
        <v>23</v>
      </c>
      <c r="K119" s="259"/>
      <c r="L119" s="54" t="s">
        <v>22</v>
      </c>
      <c r="M119" s="179" t="s">
        <v>445</v>
      </c>
      <c r="N119" s="13"/>
      <c r="P119" s="47"/>
      <c r="Q119" s="16"/>
    </row>
    <row r="120" spans="1:19" s="12" customFormat="1" ht="12.75" customHeight="1" x14ac:dyDescent="0.25">
      <c r="A120" s="203"/>
      <c r="B120" s="203"/>
      <c r="D120" s="259" t="s">
        <v>24</v>
      </c>
      <c r="E120" s="259"/>
      <c r="F120" s="259"/>
      <c r="G120" s="54" t="s">
        <v>22</v>
      </c>
      <c r="H120" s="179" t="s">
        <v>441</v>
      </c>
      <c r="J120" s="259" t="s">
        <v>25</v>
      </c>
      <c r="K120" s="259"/>
      <c r="L120" s="54" t="s">
        <v>22</v>
      </c>
      <c r="M120" s="179" t="s">
        <v>444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481</v>
      </c>
      <c r="E130" s="202" t="s">
        <v>482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435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409</v>
      </c>
      <c r="K147" s="234" t="s">
        <v>410</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411</v>
      </c>
      <c r="K149" s="234" t="s">
        <v>412</v>
      </c>
      <c r="L149" s="235"/>
      <c r="M149" s="235"/>
      <c r="N149" s="235"/>
      <c r="O149" s="235"/>
      <c r="P149" s="236"/>
      <c r="Q149" s="129"/>
    </row>
    <row r="150" spans="1:17" s="6" customFormat="1" ht="12" customHeight="1" x14ac:dyDescent="0.25">
      <c r="D150" s="260" t="s">
        <v>47</v>
      </c>
      <c r="E150" s="261"/>
      <c r="F150" s="261"/>
      <c r="G150" s="261"/>
      <c r="H150" s="261"/>
      <c r="I150" s="262"/>
      <c r="J150" s="149" t="s">
        <v>413</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414</v>
      </c>
      <c r="K154" s="234" t="s">
        <v>415</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3" t="s">
        <v>416</v>
      </c>
      <c r="K157" s="238" t="s">
        <v>417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418</v>
      </c>
      <c r="K161" s="277" t="s">
        <v>419</v>
      </c>
      <c r="L161" s="278"/>
      <c r="M161" s="278"/>
      <c r="N161" s="278"/>
      <c r="O161" s="278"/>
      <c r="P161" s="279"/>
      <c r="Q161" s="148"/>
    </row>
    <row r="162" spans="4:17" s="6" customFormat="1" ht="12" customHeight="1" x14ac:dyDescent="0.25">
      <c r="D162" s="271" t="s">
        <v>58</v>
      </c>
      <c r="E162" s="272"/>
      <c r="F162" s="272"/>
      <c r="G162" s="272"/>
      <c r="H162" s="272"/>
      <c r="I162" s="273"/>
      <c r="J162" s="149" t="s">
        <v>420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421</v>
      </c>
      <c r="K164" s="234" t="s">
        <v>389</v>
      </c>
      <c r="L164" s="235"/>
      <c r="M164" s="235"/>
      <c r="N164" s="235"/>
      <c r="O164" s="235"/>
      <c r="P164" s="236"/>
      <c r="Q164" s="149"/>
    </row>
    <row r="165" spans="4:17" s="6" customFormat="1" ht="24" customHeight="1" x14ac:dyDescent="0.25">
      <c r="D165" s="266" t="s">
        <v>61</v>
      </c>
      <c r="E165" s="227"/>
      <c r="F165" s="227"/>
      <c r="G165" s="227"/>
      <c r="H165" s="227"/>
      <c r="I165" s="267"/>
      <c r="J165" s="149" t="s">
        <v>422</v>
      </c>
      <c r="K165" s="234" t="s">
        <v>423</v>
      </c>
      <c r="L165" s="235"/>
      <c r="M165" s="235"/>
      <c r="N165" s="235"/>
      <c r="O165" s="235"/>
      <c r="P165" s="236"/>
      <c r="Q165" s="149"/>
    </row>
    <row r="166" spans="4:17" s="6" customFormat="1" ht="12" customHeight="1" x14ac:dyDescent="0.25">
      <c r="D166" s="271" t="s">
        <v>62</v>
      </c>
      <c r="E166" s="272"/>
      <c r="F166" s="272"/>
      <c r="G166" s="272"/>
      <c r="H166" s="272"/>
      <c r="I166" s="273"/>
      <c r="J166" s="149"/>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c r="K168" s="234" t="s">
        <v>389</v>
      </c>
      <c r="L168" s="235"/>
      <c r="M168" s="235"/>
      <c r="N168" s="235"/>
      <c r="O168" s="235"/>
      <c r="P168" s="236"/>
      <c r="Q168" s="149"/>
    </row>
    <row r="169" spans="4:17" s="6" customFormat="1" ht="24" customHeight="1" x14ac:dyDescent="0.25">
      <c r="D169" s="266" t="s">
        <v>65</v>
      </c>
      <c r="E169" s="227"/>
      <c r="F169" s="227"/>
      <c r="G169" s="227"/>
      <c r="H169" s="227"/>
      <c r="I169" s="267"/>
      <c r="J169" s="149" t="s">
        <v>424</v>
      </c>
      <c r="K169" s="234" t="s">
        <v>423</v>
      </c>
      <c r="L169" s="235"/>
      <c r="M169" s="235"/>
      <c r="N169" s="235"/>
      <c r="O169" s="235"/>
      <c r="P169" s="236"/>
      <c r="Q169" s="129"/>
    </row>
    <row r="170" spans="4:17" s="6" customFormat="1" ht="12" customHeight="1" x14ac:dyDescent="0.25">
      <c r="D170" s="271" t="s">
        <v>66</v>
      </c>
      <c r="E170" s="272"/>
      <c r="F170" s="272"/>
      <c r="G170" s="272"/>
      <c r="H170" s="272"/>
      <c r="I170" s="273"/>
      <c r="J170" s="149"/>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425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409</v>
      </c>
      <c r="K173" s="234" t="s">
        <v>410</v>
      </c>
      <c r="L173" s="235"/>
      <c r="M173" s="235"/>
      <c r="N173" s="235"/>
      <c r="O173" s="235"/>
      <c r="P173" s="236"/>
      <c r="Q173" s="129"/>
    </row>
    <row r="174" spans="4:17" s="6" customFormat="1" ht="12" customHeight="1" x14ac:dyDescent="0.25">
      <c r="D174" s="271" t="s">
        <v>70</v>
      </c>
      <c r="E174" s="272"/>
      <c r="F174" s="272"/>
      <c r="G174" s="272"/>
      <c r="H174" s="272"/>
      <c r="I174" s="273"/>
      <c r="J174" s="149"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407</v>
      </c>
      <c r="K177" s="234" t="s">
        <v>389</v>
      </c>
      <c r="L177" s="235"/>
      <c r="M177" s="235"/>
      <c r="N177" s="235"/>
      <c r="O177" s="235"/>
      <c r="P177" s="236"/>
      <c r="Q177" s="129"/>
    </row>
    <row r="178" spans="1:17" s="6" customFormat="1" ht="24" customHeight="1" x14ac:dyDescent="0.25">
      <c r="D178" s="271" t="s">
        <v>74</v>
      </c>
      <c r="E178" s="272"/>
      <c r="F178" s="272"/>
      <c r="G178" s="272"/>
      <c r="H178" s="272"/>
      <c r="I178" s="273"/>
      <c r="J178" s="149" t="s">
        <v>426</v>
      </c>
      <c r="K178" s="234" t="s">
        <v>427</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428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429</v>
      </c>
      <c r="K189" s="234" t="s">
        <v>410</v>
      </c>
      <c r="L189" s="235"/>
      <c r="M189" s="235"/>
      <c r="N189" s="235"/>
      <c r="O189" s="235"/>
      <c r="P189" s="236"/>
      <c r="Q189" s="129"/>
    </row>
    <row r="190" spans="1:17" s="6" customFormat="1" ht="12" customHeight="1" x14ac:dyDescent="0.25">
      <c r="D190" s="186" t="s">
        <v>84</v>
      </c>
      <c r="E190" s="187"/>
      <c r="F190" s="187"/>
      <c r="G190" s="187"/>
      <c r="H190" s="187"/>
      <c r="I190" s="188"/>
      <c r="J190" s="149" t="s">
        <v>414</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430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431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431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431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432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t="s">
        <v>432</v>
      </c>
      <c r="K224" s="234" t="s">
        <v>433</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407</v>
      </c>
      <c r="K234" s="277" t="s">
        <v>389</v>
      </c>
      <c r="L234" s="278"/>
      <c r="M234" s="278"/>
      <c r="N234" s="278"/>
      <c r="O234" s="278"/>
      <c r="P234" s="279"/>
    </row>
    <row r="235" spans="1:17" s="6" customFormat="1" ht="12" customHeight="1" x14ac:dyDescent="0.25">
      <c r="D235" s="186" t="s">
        <v>122</v>
      </c>
      <c r="E235" s="187"/>
      <c r="F235" s="187"/>
      <c r="G235" s="187"/>
      <c r="H235" s="187"/>
      <c r="I235" s="188"/>
      <c r="J235" s="145" t="s">
        <v>434</v>
      </c>
      <c r="K235" s="234" t="s">
        <v>389</v>
      </c>
      <c r="L235" s="235"/>
      <c r="M235" s="235"/>
      <c r="N235" s="235"/>
      <c r="O235" s="235"/>
      <c r="P235" s="236"/>
    </row>
    <row r="236" spans="1:17" s="6" customFormat="1" ht="12" customHeight="1" x14ac:dyDescent="0.25">
      <c r="D236" s="186" t="s">
        <v>123</v>
      </c>
      <c r="E236" s="187"/>
      <c r="F236" s="187"/>
      <c r="G236" s="187"/>
      <c r="H236" s="187"/>
      <c r="I236" s="188"/>
      <c r="J236" s="175" t="s">
        <v>407</v>
      </c>
      <c r="K236" s="234" t="s">
        <v>389</v>
      </c>
      <c r="L236" s="235"/>
      <c r="M236" s="235"/>
      <c r="N236" s="235"/>
      <c r="O236" s="235"/>
      <c r="P236" s="236"/>
    </row>
    <row r="237" spans="1:17" s="6" customFormat="1" ht="12" customHeight="1" x14ac:dyDescent="0.25">
      <c r="D237" s="186" t="s">
        <v>124</v>
      </c>
      <c r="E237" s="187"/>
      <c r="F237" s="187"/>
      <c r="G237" s="187"/>
      <c r="H237" s="187"/>
      <c r="I237" s="188"/>
      <c r="J237" s="175" t="s">
        <v>407</v>
      </c>
      <c r="K237" s="234" t="s">
        <v>389</v>
      </c>
      <c r="L237" s="235"/>
      <c r="M237" s="235"/>
      <c r="N237" s="235"/>
      <c r="O237" s="235"/>
      <c r="P237" s="236"/>
    </row>
    <row r="238" spans="1:17" s="6" customFormat="1" ht="12" customHeight="1" x14ac:dyDescent="0.25">
      <c r="D238" s="186" t="s">
        <v>125</v>
      </c>
      <c r="E238" s="187"/>
      <c r="F238" s="187"/>
      <c r="G238" s="187"/>
      <c r="H238" s="187"/>
      <c r="I238" s="188"/>
      <c r="J238" s="175" t="s">
        <v>407</v>
      </c>
      <c r="K238" s="234" t="s">
        <v>389</v>
      </c>
      <c r="L238" s="235"/>
      <c r="M238" s="235"/>
      <c r="N238" s="235"/>
      <c r="O238" s="235"/>
      <c r="P238" s="236"/>
    </row>
    <row r="239" spans="1:17" s="6" customFormat="1" ht="12" customHeight="1" x14ac:dyDescent="0.25">
      <c r="D239" s="186" t="s">
        <v>126</v>
      </c>
      <c r="E239" s="187"/>
      <c r="F239" s="187"/>
      <c r="G239" s="187"/>
      <c r="H239" s="187"/>
      <c r="I239" s="188"/>
      <c r="J239" s="145" t="s">
        <v>434</v>
      </c>
      <c r="K239" s="234" t="s">
        <v>389</v>
      </c>
      <c r="L239" s="235"/>
      <c r="M239" s="235"/>
      <c r="N239" s="235"/>
      <c r="O239" s="235"/>
      <c r="P239" s="236"/>
    </row>
    <row r="240" spans="1:17" s="6" customFormat="1" ht="12" customHeight="1" x14ac:dyDescent="0.25">
      <c r="D240" s="186" t="s">
        <v>127</v>
      </c>
      <c r="E240" s="187"/>
      <c r="F240" s="187"/>
      <c r="G240" s="187"/>
      <c r="H240" s="187"/>
      <c r="I240" s="188"/>
      <c r="J240" s="175"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434</v>
      </c>
      <c r="K241" s="234" t="s">
        <v>389</v>
      </c>
      <c r="L241" s="235"/>
      <c r="M241" s="235"/>
      <c r="N241" s="235"/>
      <c r="O241" s="235"/>
      <c r="P241" s="236"/>
    </row>
    <row r="242" spans="1:16" s="6" customFormat="1" ht="12" customHeight="1" x14ac:dyDescent="0.25">
      <c r="D242" s="186" t="s">
        <v>129</v>
      </c>
      <c r="E242" s="187"/>
      <c r="F242" s="187"/>
      <c r="G242" s="187"/>
      <c r="H242" s="187"/>
      <c r="I242" s="188"/>
      <c r="J242" s="175" t="s">
        <v>407</v>
      </c>
      <c r="K242" s="234" t="s">
        <v>389</v>
      </c>
      <c r="L242" s="235"/>
      <c r="M242" s="235"/>
      <c r="N242" s="235"/>
      <c r="O242" s="235"/>
      <c r="P242" s="236"/>
    </row>
    <row r="243" spans="1:16" s="6" customFormat="1" ht="12" customHeight="1" x14ac:dyDescent="0.25">
      <c r="D243" s="186" t="s">
        <v>130</v>
      </c>
      <c r="E243" s="187"/>
      <c r="F243" s="187"/>
      <c r="G243" s="187"/>
      <c r="H243" s="187"/>
      <c r="I243" s="188"/>
      <c r="J243" s="175" t="s">
        <v>432</v>
      </c>
      <c r="K243" s="234" t="s">
        <v>389</v>
      </c>
      <c r="L243" s="235"/>
      <c r="M243" s="235"/>
      <c r="N243" s="235"/>
      <c r="O243" s="235"/>
      <c r="P243" s="236"/>
    </row>
    <row r="244" spans="1:16" s="6" customFormat="1" ht="12" customHeight="1" x14ac:dyDescent="0.25">
      <c r="D244" s="186" t="s">
        <v>131</v>
      </c>
      <c r="E244" s="187"/>
      <c r="F244" s="187"/>
      <c r="G244" s="187"/>
      <c r="H244" s="187"/>
      <c r="I244" s="188"/>
      <c r="J244" s="145" t="s">
        <v>434</v>
      </c>
      <c r="K244" s="234" t="s">
        <v>389</v>
      </c>
      <c r="L244" s="235"/>
      <c r="M244" s="235"/>
      <c r="N244" s="235"/>
      <c r="O244" s="235"/>
      <c r="P244" s="236"/>
    </row>
    <row r="245" spans="1:16" s="6" customFormat="1" ht="12" customHeight="1" x14ac:dyDescent="0.25">
      <c r="D245" s="186" t="s">
        <v>132</v>
      </c>
      <c r="E245" s="187"/>
      <c r="F245" s="187"/>
      <c r="G245" s="187"/>
      <c r="H245" s="187"/>
      <c r="I245" s="188"/>
      <c r="J245" s="175" t="s">
        <v>407</v>
      </c>
      <c r="K245" s="234" t="s">
        <v>389</v>
      </c>
      <c r="L245" s="235"/>
      <c r="M245" s="235"/>
      <c r="N245" s="235"/>
      <c r="O245" s="235"/>
      <c r="P245" s="236"/>
    </row>
    <row r="246" spans="1:16" s="6" customFormat="1" ht="12" customHeight="1" x14ac:dyDescent="0.25">
      <c r="D246" s="186" t="s">
        <v>133</v>
      </c>
      <c r="E246" s="187"/>
      <c r="F246" s="187"/>
      <c r="G246" s="187"/>
      <c r="H246" s="187"/>
      <c r="I246" s="188"/>
      <c r="J246" s="175" t="s">
        <v>434</v>
      </c>
      <c r="K246" s="234" t="s">
        <v>389</v>
      </c>
      <c r="L246" s="235"/>
      <c r="M246" s="235"/>
      <c r="N246" s="235"/>
      <c r="O246" s="235"/>
      <c r="P246" s="236"/>
    </row>
    <row r="247" spans="1:16" s="6" customFormat="1" ht="12" customHeight="1" x14ac:dyDescent="0.25">
      <c r="D247" s="349" t="s">
        <v>134</v>
      </c>
      <c r="E247" s="350"/>
      <c r="F247" s="350"/>
      <c r="G247" s="350"/>
      <c r="H247" s="350"/>
      <c r="I247" s="351"/>
      <c r="J247" s="175" t="s">
        <v>434</v>
      </c>
      <c r="K247" s="234" t="s">
        <v>389</v>
      </c>
      <c r="L247" s="235"/>
      <c r="M247" s="235"/>
      <c r="N247" s="235"/>
      <c r="O247" s="235"/>
      <c r="P247" s="236"/>
    </row>
    <row r="248" spans="1:16" s="6" customFormat="1" ht="12" customHeight="1" x14ac:dyDescent="0.25">
      <c r="D248" s="349" t="s">
        <v>135</v>
      </c>
      <c r="E248" s="350"/>
      <c r="F248" s="350"/>
      <c r="G248" s="350"/>
      <c r="H248" s="350"/>
      <c r="I248" s="351"/>
      <c r="J248" s="175" t="s">
        <v>407</v>
      </c>
      <c r="K248" s="234" t="s">
        <v>389</v>
      </c>
      <c r="L248" s="235"/>
      <c r="M248" s="235"/>
      <c r="N248" s="235"/>
      <c r="O248" s="235"/>
      <c r="P248" s="236"/>
    </row>
    <row r="249" spans="1:16" s="6" customFormat="1" ht="12" customHeight="1" x14ac:dyDescent="0.25">
      <c r="D249" s="260" t="s">
        <v>136</v>
      </c>
      <c r="E249" s="261"/>
      <c r="F249" s="261"/>
      <c r="G249" s="261"/>
      <c r="H249" s="261"/>
      <c r="I249" s="262"/>
      <c r="J249" s="175" t="s">
        <v>434</v>
      </c>
      <c r="K249" s="234" t="s">
        <v>389</v>
      </c>
      <c r="L249" s="235"/>
      <c r="M249" s="235"/>
      <c r="N249" s="235"/>
      <c r="O249" s="235"/>
      <c r="P249" s="236"/>
    </row>
    <row r="250" spans="1:16" s="6" customFormat="1" ht="12" customHeight="1" x14ac:dyDescent="0.25">
      <c r="D250" s="260" t="s">
        <v>137</v>
      </c>
      <c r="E250" s="261"/>
      <c r="F250" s="261"/>
      <c r="G250" s="261"/>
      <c r="H250" s="261"/>
      <c r="I250" s="262"/>
      <c r="J250" s="175" t="s">
        <v>407</v>
      </c>
      <c r="K250" s="234" t="s">
        <v>389</v>
      </c>
      <c r="L250" s="235"/>
      <c r="M250" s="235"/>
      <c r="N250" s="235"/>
      <c r="O250" s="235"/>
      <c r="P250" s="236"/>
    </row>
    <row r="251" spans="1:16" s="6" customFormat="1" ht="12" customHeight="1" x14ac:dyDescent="0.25">
      <c r="D251" s="260" t="s">
        <v>138</v>
      </c>
      <c r="E251" s="261"/>
      <c r="F251" s="261"/>
      <c r="G251" s="261"/>
      <c r="H251" s="261"/>
      <c r="I251" s="262"/>
      <c r="J251" s="145" t="s">
        <v>434</v>
      </c>
      <c r="K251" s="234" t="s">
        <v>389</v>
      </c>
      <c r="L251" s="235"/>
      <c r="M251" s="235"/>
      <c r="N251" s="235"/>
      <c r="O251" s="235"/>
      <c r="P251" s="236"/>
    </row>
    <row r="252" spans="1:16" s="6" customFormat="1" ht="12" customHeight="1" x14ac:dyDescent="0.25">
      <c r="D252" s="260" t="s">
        <v>139</v>
      </c>
      <c r="E252" s="261"/>
      <c r="F252" s="261"/>
      <c r="G252" s="261"/>
      <c r="H252" s="261"/>
      <c r="I252" s="262"/>
      <c r="J252" s="175" t="s">
        <v>434</v>
      </c>
      <c r="K252" s="234" t="s">
        <v>389</v>
      </c>
      <c r="L252" s="235"/>
      <c r="M252" s="235"/>
      <c r="N252" s="235"/>
      <c r="O252" s="235"/>
      <c r="P252" s="236"/>
    </row>
    <row r="253" spans="1:16" s="6" customFormat="1" ht="12" customHeight="1" x14ac:dyDescent="0.25">
      <c r="D253" s="260" t="s">
        <v>140</v>
      </c>
      <c r="E253" s="261"/>
      <c r="F253" s="261"/>
      <c r="G253" s="261"/>
      <c r="H253" s="261"/>
      <c r="I253" s="262"/>
      <c r="J253" s="175" t="s">
        <v>434</v>
      </c>
      <c r="K253" s="234" t="s">
        <v>389</v>
      </c>
      <c r="L253" s="235"/>
      <c r="M253" s="235"/>
      <c r="N253" s="235"/>
      <c r="O253" s="235"/>
      <c r="P253" s="236"/>
    </row>
    <row r="254" spans="1:16" s="6" customFormat="1" ht="12" customHeight="1" x14ac:dyDescent="0.25">
      <c r="D254" s="260" t="s">
        <v>141</v>
      </c>
      <c r="E254" s="261"/>
      <c r="F254" s="261"/>
      <c r="G254" s="261"/>
      <c r="H254" s="261"/>
      <c r="I254" s="262"/>
      <c r="J254" s="175" t="s">
        <v>407</v>
      </c>
      <c r="K254" s="234" t="s">
        <v>389</v>
      </c>
      <c r="L254" s="235"/>
      <c r="M254" s="235"/>
      <c r="N254" s="235"/>
      <c r="O254" s="235"/>
      <c r="P254" s="236"/>
    </row>
    <row r="255" spans="1:16" s="6" customFormat="1" ht="12" customHeight="1" x14ac:dyDescent="0.25">
      <c r="D255" s="260" t="s">
        <v>142</v>
      </c>
      <c r="E255" s="261"/>
      <c r="F255" s="261"/>
      <c r="G255" s="261"/>
      <c r="H255" s="261"/>
      <c r="I255" s="262"/>
      <c r="J255" s="175" t="s">
        <v>434</v>
      </c>
      <c r="K255" s="234" t="s">
        <v>389</v>
      </c>
      <c r="L255" s="235"/>
      <c r="M255" s="235"/>
      <c r="N255" s="235"/>
      <c r="O255" s="235"/>
      <c r="P255" s="236"/>
    </row>
    <row r="256" spans="1:16" s="6" customFormat="1" ht="12" customHeight="1" x14ac:dyDescent="0.25">
      <c r="D256" s="260" t="s">
        <v>143</v>
      </c>
      <c r="E256" s="261"/>
      <c r="F256" s="261"/>
      <c r="G256" s="261"/>
      <c r="H256" s="261"/>
      <c r="I256" s="262"/>
      <c r="J256" s="175" t="s">
        <v>434</v>
      </c>
      <c r="K256" s="234" t="s">
        <v>389</v>
      </c>
      <c r="L256" s="235"/>
      <c r="M256" s="235"/>
      <c r="N256" s="235"/>
      <c r="O256" s="235"/>
      <c r="P256" s="236"/>
    </row>
    <row r="257" spans="1:17" s="6" customFormat="1" ht="12" customHeight="1" x14ac:dyDescent="0.25">
      <c r="D257" s="260" t="s">
        <v>144</v>
      </c>
      <c r="E257" s="261"/>
      <c r="F257" s="261"/>
      <c r="G257" s="261"/>
      <c r="H257" s="261"/>
      <c r="I257" s="262"/>
      <c r="J257" s="175" t="s">
        <v>407</v>
      </c>
      <c r="K257" s="234" t="s">
        <v>389</v>
      </c>
      <c r="L257" s="235"/>
      <c r="M257" s="235"/>
      <c r="N257" s="235"/>
      <c r="O257" s="235"/>
      <c r="P257" s="236"/>
    </row>
    <row r="258" spans="1:17" s="6" customFormat="1" ht="12" customHeight="1" x14ac:dyDescent="0.25">
      <c r="D258" s="319" t="s">
        <v>145</v>
      </c>
      <c r="E258" s="320"/>
      <c r="F258" s="320"/>
      <c r="G258" s="320"/>
      <c r="H258" s="320"/>
      <c r="I258" s="321"/>
      <c r="J258" s="178" t="s">
        <v>434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407</v>
      </c>
      <c r="K262" s="277" t="s">
        <v>389</v>
      </c>
      <c r="L262" s="278"/>
      <c r="M262" s="278"/>
      <c r="N262" s="278"/>
      <c r="O262" s="278"/>
      <c r="P262" s="279"/>
    </row>
    <row r="263" spans="1:17" s="6" customFormat="1" ht="12" customHeight="1" x14ac:dyDescent="0.25">
      <c r="D263" s="186" t="s">
        <v>148</v>
      </c>
      <c r="E263" s="187"/>
      <c r="F263" s="187"/>
      <c r="G263" s="187"/>
      <c r="H263" s="187"/>
      <c r="I263" s="188"/>
      <c r="J263" s="149" t="s">
        <v>407</v>
      </c>
      <c r="K263" s="234" t="s">
        <v>389</v>
      </c>
      <c r="L263" s="235"/>
      <c r="M263" s="235"/>
      <c r="N263" s="235"/>
      <c r="O263" s="235"/>
      <c r="P263" s="236"/>
    </row>
    <row r="264" spans="1:17" s="6" customFormat="1" ht="12" customHeight="1" x14ac:dyDescent="0.25">
      <c r="D264" s="186" t="s">
        <v>149</v>
      </c>
      <c r="E264" s="187"/>
      <c r="F264" s="187"/>
      <c r="G264" s="187"/>
      <c r="H264" s="187"/>
      <c r="I264" s="188"/>
      <c r="J264" s="14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409</v>
      </c>
      <c r="K265" s="234" t="s">
        <v>389</v>
      </c>
      <c r="L265" s="235"/>
      <c r="M265" s="235"/>
      <c r="N265" s="235"/>
      <c r="O265" s="235"/>
      <c r="P265" s="236"/>
    </row>
    <row r="266" spans="1:17" s="6" customFormat="1" ht="12" customHeight="1" x14ac:dyDescent="0.25">
      <c r="D266" s="186" t="s">
        <v>151</v>
      </c>
      <c r="E266" s="187"/>
      <c r="F266" s="187"/>
      <c r="G266" s="187"/>
      <c r="H266" s="187"/>
      <c r="I266" s="188"/>
      <c r="J266" s="149" t="s">
        <v>409</v>
      </c>
      <c r="K266" s="234" t="s">
        <v>389</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407</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24" customHeight="1" x14ac:dyDescent="0.25">
      <c r="D272" s="260" t="s">
        <v>157</v>
      </c>
      <c r="E272" s="261"/>
      <c r="F272" s="261"/>
      <c r="G272" s="261"/>
      <c r="H272" s="261"/>
      <c r="I272" s="262"/>
      <c r="J272" s="150" t="s">
        <v>434</v>
      </c>
      <c r="K272" s="234" t="s">
        <v>436</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438</v>
      </c>
      <c r="N298" s="341"/>
      <c r="O298" s="212" t="s">
        <v>439</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474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475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464</v>
      </c>
      <c r="C343" s="223"/>
      <c r="D343" s="223"/>
      <c r="E343" s="223"/>
      <c r="F343" s="223"/>
      <c r="G343" s="223"/>
      <c r="H343" s="224"/>
      <c r="I343" s="225" t="s">
        <v>465</v>
      </c>
      <c r="J343" s="226"/>
      <c r="K343" s="225" t="s">
        <v>466</v>
      </c>
      <c r="L343" s="226"/>
      <c r="M343" s="225" t="s">
        <v>467</v>
      </c>
      <c r="N343" s="226"/>
      <c r="O343" s="225" t="s">
        <v>468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476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477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483</v>
      </c>
      <c r="E349" s="197"/>
      <c r="F349" s="60"/>
      <c r="G349" s="46"/>
      <c r="H349" s="46"/>
      <c r="I349" s="46"/>
      <c r="J349" s="46"/>
      <c r="K349" s="6"/>
      <c r="L349" s="6"/>
      <c r="M349" s="6"/>
      <c r="N349" s="6"/>
      <c r="O349" s="11"/>
      <c r="P349" s="6"/>
    </row>
    <row r="350" spans="1:19" ht="12" customHeight="1" x14ac:dyDescent="0.2">
      <c r="A350" s="203" t="s">
        <v>200</v>
      </c>
      <c r="B350" s="203"/>
      <c r="C350" s="203"/>
      <c r="D350" s="202" t="s">
        <v>484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439</v>
      </c>
      <c r="N356" s="211"/>
      <c r="O356" s="77"/>
      <c r="P356" s="78"/>
      <c r="Q356" s="153"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480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7A111</v>
      </c>
      <c r="G3" s="376"/>
      <c r="H3" s="376"/>
      <c r="I3" s="376"/>
      <c r="J3" s="376"/>
      <c r="K3" s="377"/>
      <c r="L3" s="384" t="str">
        <f>DataSheet!F2</f>
        <v>Decommissioning Waste PCM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t="s">
        <v>485</v>
      </c>
      <c r="I9" s="95"/>
      <c r="J9" s="156" t="s">
        <v>40</v>
      </c>
      <c r="K9" s="157"/>
      <c r="L9" s="156" t="s">
        <v>40</v>
      </c>
      <c r="M9" s="156" t="s">
        <v>40</v>
      </c>
      <c r="N9" s="156" t="s">
        <v>485</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40</v>
      </c>
      <c r="S21" s="158"/>
      <c r="T21" s="158" t="s">
        <v>40</v>
      </c>
      <c r="U21" s="158" t="s">
        <v>40</v>
      </c>
      <c r="V21" s="159" t="s">
        <v>485</v>
      </c>
      <c r="W21" s="95"/>
      <c r="X21" s="158" t="s">
        <v>40</v>
      </c>
      <c r="Y21" s="158"/>
      <c r="Z21" s="158" t="s">
        <v>40</v>
      </c>
      <c r="AA21" s="158" t="s">
        <v>40</v>
      </c>
      <c r="AB21" s="159" t="s">
        <v>485</v>
      </c>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40</v>
      </c>
      <c r="S24" s="158"/>
      <c r="T24" s="158" t="s">
        <v>40</v>
      </c>
      <c r="U24" s="158" t="s">
        <v>40</v>
      </c>
      <c r="V24" s="159" t="s">
        <v>485</v>
      </c>
      <c r="W24" s="95"/>
      <c r="X24" s="158" t="s">
        <v>40</v>
      </c>
      <c r="Y24" s="158"/>
      <c r="Z24" s="158" t="s">
        <v>40</v>
      </c>
      <c r="AA24" s="158" t="s">
        <v>40</v>
      </c>
      <c r="AB24" s="159" t="s">
        <v>485</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40</v>
      </c>
      <c r="S25" s="158"/>
      <c r="T25" s="158" t="s">
        <v>40</v>
      </c>
      <c r="U25" s="158" t="s">
        <v>40</v>
      </c>
      <c r="V25" s="159" t="s">
        <v>485</v>
      </c>
      <c r="W25" s="95"/>
      <c r="X25" s="158" t="s">
        <v>40</v>
      </c>
      <c r="Y25" s="158"/>
      <c r="Z25" s="158" t="s">
        <v>40</v>
      </c>
      <c r="AA25" s="158" t="s">
        <v>40</v>
      </c>
      <c r="AB25" s="159" t="s">
        <v>485</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40</v>
      </c>
      <c r="S26" s="158"/>
      <c r="T26" s="158" t="s">
        <v>40</v>
      </c>
      <c r="U26" s="158" t="s">
        <v>40</v>
      </c>
      <c r="V26" s="159" t="s">
        <v>485</v>
      </c>
      <c r="W26" s="95"/>
      <c r="X26" s="158" t="s">
        <v>40</v>
      </c>
      <c r="Y26" s="158"/>
      <c r="Z26" s="158" t="s">
        <v>40</v>
      </c>
      <c r="AA26" s="158" t="s">
        <v>40</v>
      </c>
      <c r="AB26" s="159" t="s">
        <v>485</v>
      </c>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t="s">
        <v>485</v>
      </c>
      <c r="W27" s="95"/>
      <c r="X27" s="158" t="s">
        <v>40</v>
      </c>
      <c r="Y27" s="158"/>
      <c r="Z27" s="158" t="s">
        <v>40</v>
      </c>
      <c r="AA27" s="158" t="s">
        <v>40</v>
      </c>
      <c r="AB27" s="159" t="s">
        <v>485</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40</v>
      </c>
      <c r="S28" s="158"/>
      <c r="T28" s="158" t="s">
        <v>40</v>
      </c>
      <c r="U28" s="158" t="s">
        <v>40</v>
      </c>
      <c r="V28" s="159" t="s">
        <v>485</v>
      </c>
      <c r="W28" s="95"/>
      <c r="X28" s="158" t="s">
        <v>40</v>
      </c>
      <c r="Y28" s="158"/>
      <c r="Z28" s="158" t="s">
        <v>40</v>
      </c>
      <c r="AA28" s="158" t="s">
        <v>40</v>
      </c>
      <c r="AB28" s="159" t="s">
        <v>485</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40</v>
      </c>
      <c r="S29" s="158"/>
      <c r="T29" s="158" t="s">
        <v>40</v>
      </c>
      <c r="U29" s="158" t="s">
        <v>40</v>
      </c>
      <c r="V29" s="159" t="s">
        <v>485</v>
      </c>
      <c r="W29" s="95"/>
      <c r="X29" s="158" t="s">
        <v>40</v>
      </c>
      <c r="Y29" s="158"/>
      <c r="Z29" s="158" t="s">
        <v>40</v>
      </c>
      <c r="AA29" s="158" t="s">
        <v>40</v>
      </c>
      <c r="AB29" s="159" t="s">
        <v>485</v>
      </c>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40</v>
      </c>
      <c r="S30" s="158"/>
      <c r="T30" s="158" t="s">
        <v>40</v>
      </c>
      <c r="U30" s="158" t="s">
        <v>40</v>
      </c>
      <c r="V30" s="159" t="s">
        <v>485</v>
      </c>
      <c r="W30" s="95"/>
      <c r="X30" s="158" t="s">
        <v>40</v>
      </c>
      <c r="Y30" s="158"/>
      <c r="Z30" s="158" t="s">
        <v>40</v>
      </c>
      <c r="AA30" s="158" t="s">
        <v>40</v>
      </c>
      <c r="AB30" s="159" t="s">
        <v>485</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40</v>
      </c>
      <c r="S31" s="158"/>
      <c r="T31" s="158" t="s">
        <v>40</v>
      </c>
      <c r="U31" s="158" t="s">
        <v>40</v>
      </c>
      <c r="V31" s="159" t="s">
        <v>485</v>
      </c>
      <c r="W31" s="95"/>
      <c r="X31" s="158" t="s">
        <v>40</v>
      </c>
      <c r="Y31" s="158"/>
      <c r="Z31" s="158" t="s">
        <v>40</v>
      </c>
      <c r="AA31" s="158" t="s">
        <v>40</v>
      </c>
      <c r="AB31" s="159" t="s">
        <v>485</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40</v>
      </c>
      <c r="S32" s="158"/>
      <c r="T32" s="158" t="s">
        <v>40</v>
      </c>
      <c r="U32" s="158" t="s">
        <v>40</v>
      </c>
      <c r="V32" s="159" t="s">
        <v>485</v>
      </c>
      <c r="W32" s="95"/>
      <c r="X32" s="158" t="s">
        <v>40</v>
      </c>
      <c r="Y32" s="158"/>
      <c r="Z32" s="158" t="s">
        <v>40</v>
      </c>
      <c r="AA32" s="158" t="s">
        <v>40</v>
      </c>
      <c r="AB32" s="159" t="s">
        <v>485</v>
      </c>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t="s">
        <v>485</v>
      </c>
      <c r="W33" s="95"/>
      <c r="X33" s="158" t="s">
        <v>40</v>
      </c>
      <c r="Y33" s="158"/>
      <c r="Z33" s="158" t="s">
        <v>40</v>
      </c>
      <c r="AA33" s="158" t="s">
        <v>40</v>
      </c>
      <c r="AB33" s="159" t="s">
        <v>485</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c r="T34" s="158" t="s">
        <v>40</v>
      </c>
      <c r="U34" s="158" t="s">
        <v>40</v>
      </c>
      <c r="V34" s="159" t="s">
        <v>485</v>
      </c>
      <c r="W34" s="95"/>
      <c r="X34" s="158" t="s">
        <v>40</v>
      </c>
      <c r="Y34" s="158"/>
      <c r="Z34" s="158" t="s">
        <v>40</v>
      </c>
      <c r="AA34" s="158" t="s">
        <v>40</v>
      </c>
      <c r="AB34" s="159" t="s">
        <v>485</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40</v>
      </c>
      <c r="S35" s="158"/>
      <c r="T35" s="158" t="s">
        <v>40</v>
      </c>
      <c r="U35" s="158" t="s">
        <v>40</v>
      </c>
      <c r="V35" s="159" t="s">
        <v>485</v>
      </c>
      <c r="W35" s="95"/>
      <c r="X35" s="158" t="s">
        <v>40</v>
      </c>
      <c r="Y35" s="158"/>
      <c r="Z35" s="158" t="s">
        <v>40</v>
      </c>
      <c r="AA35" s="158" t="s">
        <v>40</v>
      </c>
      <c r="AB35" s="159" t="s">
        <v>485</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c r="T36" s="158" t="s">
        <v>40</v>
      </c>
      <c r="U36" s="158" t="s">
        <v>40</v>
      </c>
      <c r="V36" s="159" t="s">
        <v>485</v>
      </c>
      <c r="W36" s="95"/>
      <c r="X36" s="158" t="s">
        <v>40</v>
      </c>
      <c r="Y36" s="158"/>
      <c r="Z36" s="158" t="s">
        <v>40</v>
      </c>
      <c r="AA36" s="158" t="s">
        <v>40</v>
      </c>
      <c r="AB36" s="159" t="s">
        <v>485</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40</v>
      </c>
      <c r="S37" s="158"/>
      <c r="T37" s="158" t="s">
        <v>40</v>
      </c>
      <c r="U37" s="158" t="s">
        <v>40</v>
      </c>
      <c r="V37" s="159" t="s">
        <v>485</v>
      </c>
      <c r="W37" s="95"/>
      <c r="X37" s="158" t="s">
        <v>40</v>
      </c>
      <c r="Y37" s="158"/>
      <c r="Z37" s="158" t="s">
        <v>40</v>
      </c>
      <c r="AA37" s="158" t="s">
        <v>40</v>
      </c>
      <c r="AB37" s="159" t="s">
        <v>485</v>
      </c>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40</v>
      </c>
      <c r="S39" s="158"/>
      <c r="T39" s="158" t="s">
        <v>40</v>
      </c>
      <c r="U39" s="158" t="s">
        <v>40</v>
      </c>
      <c r="V39" s="159" t="s">
        <v>485</v>
      </c>
      <c r="W39" s="95"/>
      <c r="X39" s="158" t="s">
        <v>40</v>
      </c>
      <c r="Y39" s="158"/>
      <c r="Z39" s="158" t="s">
        <v>40</v>
      </c>
      <c r="AA39" s="158" t="s">
        <v>40</v>
      </c>
      <c r="AB39" s="159" t="s">
        <v>485</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481</v>
      </c>
      <c r="S40" s="158" t="s">
        <v>486</v>
      </c>
      <c r="T40" s="158" t="s">
        <v>487</v>
      </c>
      <c r="U40" s="158" t="s">
        <v>487</v>
      </c>
      <c r="V40" s="159" t="s">
        <v>488</v>
      </c>
      <c r="W40" s="95"/>
      <c r="X40" s="158" t="s">
        <v>489</v>
      </c>
      <c r="Y40" s="158" t="s">
        <v>490</v>
      </c>
      <c r="Z40" s="158" t="s">
        <v>491</v>
      </c>
      <c r="AA40" s="158" t="s">
        <v>491</v>
      </c>
      <c r="AB40" s="159" t="s">
        <v>488</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481</v>
      </c>
      <c r="S41" s="158" t="s">
        <v>492</v>
      </c>
      <c r="T41" s="158" t="s">
        <v>487</v>
      </c>
      <c r="U41" s="158" t="s">
        <v>487</v>
      </c>
      <c r="V41" s="159" t="s">
        <v>488</v>
      </c>
      <c r="W41" s="95"/>
      <c r="X41" s="158" t="s">
        <v>489</v>
      </c>
      <c r="Y41" s="158" t="s">
        <v>493</v>
      </c>
      <c r="Z41" s="158" t="s">
        <v>491</v>
      </c>
      <c r="AA41" s="158" t="s">
        <v>491</v>
      </c>
      <c r="AB41" s="159" t="s">
        <v>488</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481</v>
      </c>
      <c r="S42" s="158" t="s">
        <v>494</v>
      </c>
      <c r="T42" s="158" t="s">
        <v>487</v>
      </c>
      <c r="U42" s="158" t="s">
        <v>487</v>
      </c>
      <c r="V42" s="159" t="s">
        <v>488</v>
      </c>
      <c r="W42" s="95"/>
      <c r="X42" s="158" t="s">
        <v>489</v>
      </c>
      <c r="Y42" s="158" t="s">
        <v>495</v>
      </c>
      <c r="Z42" s="158" t="s">
        <v>491</v>
      </c>
      <c r="AA42" s="158" t="s">
        <v>491</v>
      </c>
      <c r="AB42" s="159" t="s">
        <v>488</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481</v>
      </c>
      <c r="S43" s="158" t="s">
        <v>496</v>
      </c>
      <c r="T43" s="158" t="s">
        <v>487</v>
      </c>
      <c r="U43" s="158" t="s">
        <v>487</v>
      </c>
      <c r="V43" s="159" t="s">
        <v>488</v>
      </c>
      <c r="W43" s="95"/>
      <c r="X43" s="158" t="s">
        <v>489</v>
      </c>
      <c r="Y43" s="158" t="s">
        <v>497</v>
      </c>
      <c r="Z43" s="158" t="s">
        <v>491</v>
      </c>
      <c r="AA43" s="158" t="s">
        <v>491</v>
      </c>
      <c r="AB43" s="159" t="s">
        <v>488</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c r="T44" s="158" t="s">
        <v>40</v>
      </c>
      <c r="U44" s="158" t="s">
        <v>40</v>
      </c>
      <c r="V44" s="159" t="s">
        <v>485</v>
      </c>
      <c r="W44" s="95"/>
      <c r="X44" s="158" t="s">
        <v>40</v>
      </c>
      <c r="Y44" s="158"/>
      <c r="Z44" s="158" t="s">
        <v>40</v>
      </c>
      <c r="AA44" s="158" t="s">
        <v>40</v>
      </c>
      <c r="AB44" s="159" t="s">
        <v>485</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481</v>
      </c>
      <c r="S46" s="158" t="s">
        <v>498</v>
      </c>
      <c r="T46" s="158" t="s">
        <v>487</v>
      </c>
      <c r="U46" s="158" t="s">
        <v>487</v>
      </c>
      <c r="V46" s="159" t="s">
        <v>488</v>
      </c>
      <c r="W46" s="95"/>
      <c r="X46" s="158" t="s">
        <v>489</v>
      </c>
      <c r="Y46" s="158" t="s">
        <v>499</v>
      </c>
      <c r="Z46" s="158" t="s">
        <v>491</v>
      </c>
      <c r="AA46" s="158" t="s">
        <v>491</v>
      </c>
      <c r="AB46" s="159" t="s">
        <v>488</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481</v>
      </c>
      <c r="S47" s="158" t="s">
        <v>500</v>
      </c>
      <c r="T47" s="158" t="s">
        <v>487</v>
      </c>
      <c r="U47" s="158" t="s">
        <v>487</v>
      </c>
      <c r="V47" s="159" t="s">
        <v>488</v>
      </c>
      <c r="W47" s="95"/>
      <c r="X47" s="158" t="s">
        <v>489</v>
      </c>
      <c r="Y47" s="158" t="s">
        <v>501</v>
      </c>
      <c r="Z47" s="158" t="s">
        <v>491</v>
      </c>
      <c r="AA47" s="158" t="s">
        <v>491</v>
      </c>
      <c r="AB47" s="159" t="s">
        <v>488</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481</v>
      </c>
      <c r="S48" s="158" t="s">
        <v>502</v>
      </c>
      <c r="T48" s="158" t="s">
        <v>487</v>
      </c>
      <c r="U48" s="158" t="s">
        <v>487</v>
      </c>
      <c r="V48" s="159" t="s">
        <v>488</v>
      </c>
      <c r="W48" s="95"/>
      <c r="X48" s="158" t="s">
        <v>489</v>
      </c>
      <c r="Y48" s="158" t="s">
        <v>503</v>
      </c>
      <c r="Z48" s="158" t="s">
        <v>491</v>
      </c>
      <c r="AA48" s="158" t="s">
        <v>491</v>
      </c>
      <c r="AB48" s="159" t="s">
        <v>488</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481</v>
      </c>
      <c r="S49" s="158" t="s">
        <v>504</v>
      </c>
      <c r="T49" s="158" t="s">
        <v>487</v>
      </c>
      <c r="U49" s="158" t="s">
        <v>487</v>
      </c>
      <c r="V49" s="159" t="s">
        <v>488</v>
      </c>
      <c r="W49" s="95"/>
      <c r="X49" s="158" t="s">
        <v>489</v>
      </c>
      <c r="Y49" s="158" t="s">
        <v>505</v>
      </c>
      <c r="Z49" s="158" t="s">
        <v>491</v>
      </c>
      <c r="AA49" s="158" t="s">
        <v>491</v>
      </c>
      <c r="AB49" s="159" t="s">
        <v>488</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481</v>
      </c>
      <c r="S50" s="158" t="s">
        <v>506</v>
      </c>
      <c r="T50" s="158" t="s">
        <v>487</v>
      </c>
      <c r="U50" s="158" t="s">
        <v>487</v>
      </c>
      <c r="V50" s="159" t="s">
        <v>488</v>
      </c>
      <c r="W50" s="95"/>
      <c r="X50" s="158" t="s">
        <v>489</v>
      </c>
      <c r="Y50" s="158" t="s">
        <v>507</v>
      </c>
      <c r="Z50" s="158" t="s">
        <v>491</v>
      </c>
      <c r="AA50" s="158" t="s">
        <v>491</v>
      </c>
      <c r="AB50" s="159" t="s">
        <v>488</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481</v>
      </c>
      <c r="S51" s="158" t="s">
        <v>508</v>
      </c>
      <c r="T51" s="158" t="s">
        <v>487</v>
      </c>
      <c r="U51" s="158" t="s">
        <v>487</v>
      </c>
      <c r="V51" s="159" t="s">
        <v>488</v>
      </c>
      <c r="W51" s="95"/>
      <c r="X51" s="158" t="s">
        <v>489</v>
      </c>
      <c r="Y51" s="158" t="s">
        <v>509</v>
      </c>
      <c r="Z51" s="158" t="s">
        <v>491</v>
      </c>
      <c r="AA51" s="158" t="s">
        <v>491</v>
      </c>
      <c r="AB51" s="159" t="s">
        <v>488</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8.1399322215226E-2</v>
      </c>
      <c r="T66" s="103"/>
      <c r="U66" s="103"/>
      <c r="V66" s="103" t="s">
        <v>513</v>
      </c>
      <c r="W66" s="104"/>
      <c r="X66" s="103"/>
      <c r="Y66" s="143">
        <v>0.10949458295154101</v>
      </c>
      <c r="Z66" s="103"/>
      <c r="AA66" s="103"/>
      <c r="AB66" s="103" t="s">
        <v>513</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9.6397647847739996E-3</v>
      </c>
      <c r="T67" s="112"/>
      <c r="U67" s="112"/>
      <c r="V67" s="112" t="s">
        <v>513</v>
      </c>
      <c r="W67" s="113"/>
      <c r="X67" s="114"/>
      <c r="Y67" s="144">
        <v>4.8298821484590001E-3</v>
      </c>
      <c r="Z67" s="112"/>
      <c r="AA67" s="112"/>
      <c r="AB67" s="112" t="s">
        <v>513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291C10C-6582-4568-8B0E-44B5F7B263F0}"/>
</file>

<file path=customXml/itemProps4.xml><?xml version="1.0" encoding="utf-8"?>
<ds:datastoreItem xmlns:ds="http://schemas.openxmlformats.org/officeDocument/2006/customXml" ds:itemID="{6483CE8B-A480-43F7-BE38-A949254673C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6a0c4448-5e2e-445d-ad25-52150dbd32ea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e1989c3d-612d-446b-8c3d-47d4704b0d09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2026-04-13T09:06:54Z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872500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