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<sst xmlns="http://schemas.openxmlformats.org/spreadsheetml/2006/main" count="1133" uniqueCount="539">
  <si>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</si>
  <si>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</si>
  <si>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</si>
  <si>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</si>
  <si>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</si>
  <si>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</si>
  <si>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</si>
  <si>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</si>
  <si>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</si>
  <si>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</si>
  <si>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</si>
  <si>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</si>
  <si>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</si>
  <si>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</si>
  <si>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</si>
  <si>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</si>
  <si>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</si>
  <si>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</si>
  <si>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</si>
  <si>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</si>
  <si>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</si>
  <si>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</si>
  <si>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</si>
  <si>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</si>
  <si>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</si>
  <si>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</si>
  <si>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</si>
  <si>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</si>
  <si>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</si>
  <si>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</si>
  <si>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</si>
  <si>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</si>
  <si>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</si>
  <si>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</si>
  <si>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</si>
  <si>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</si>
  <si>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</si>
  <si>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</si>
  <si>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</si>
  <si>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</si>
  <si>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</si>
  <si>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</si>
  <si>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</si>
  <si>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</si>
  <si>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</si>
  <si>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</si>
  <si>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</si>
  <si>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</si>
  <si>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</si>
  <si>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</si>
  <si>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</si>
  <si>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</si>
  <si>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</si>
  <si>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</si>
  <si>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</si>
  <si>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</si>
  <si>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</si>
  <si>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</si>
  <si>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</si>
  <si>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</si>
  <si>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</si>
  <si>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</si>
  <si>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</si>
  <si>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</si>
  <si>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</si>
  <si>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</si>
  <si>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</si>
  <si>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</si>
  <si>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</si>
  <si>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</si>
  <si>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</si>
  <si>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</si>
  <si>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</si>
  <si>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</si>
  <si>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</si>
  <si>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</si>
  <si>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</si>
  <si>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</si>
  <si>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</si>
  <si>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</si>
  <si>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</si>
  <si>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</si>
  <si>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</si>
  <si>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</si>
  <si>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</si>
  <si>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</si>
  <si>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</si>
  <si>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</si>
  <si>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</si>
  <si>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</si>
  <si>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</si>
  <si>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</si>
  <si>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</si>
  <si>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</si>
  <si>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</si>
  <si>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</si>
  <si>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</si>
  <si>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</si>
  <si>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</si>
  <si>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</si>
  <si>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</si>
  <si>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</si>
  <si>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</si>
  <si>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</si>
  <si>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</si>
  <si>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</si>
  <si>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</si>
  <si>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</si>
  <si>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</si>
  <si>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</si>
  <si>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</si>
  <si>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</si>
  <si>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</si>
  <si>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</si>
  <si>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</si>
  <si>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</si>
  <si>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</si>
  <si>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</si>
  <si>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</si>
  <si>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</si>
  <si>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</si>
  <si>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</si>
  <si>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</si>
  <si>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</si>
  <si>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</si>
  <si>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</si>
  <si>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</si>
  <si>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</si>
  <si>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</si>
  <si>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</si>
  <si>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</si>
  <si>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</si>
  <si>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</si>
  <si>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</si>
  <si>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</si>
  <si>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</si>
  <si>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</si>
  <si>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</si>
  <si>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</si>
  <si>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</si>
  <si>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</si>
  <si>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</si>
  <si>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</si>
  <si>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</si>
  <si>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</si>
  <si>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</si>
  <si>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</si>
  <si>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</si>
  <si>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</si>
  <si>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</si>
  <si>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</si>
  <si>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</si>
  <si>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</si>
  <si>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</si>
  <si>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</si>
  <si>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</si>
  <si>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</si>
  <si>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</si>
  <si>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</si>
  <si>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</si>
  <si>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</si>
  <si>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</si>
  <si>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</si>
  <si>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</si>
  <si>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</si>
  <si>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</si>
  <si>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</si>
  <si>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</si>
  <si>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</si>
  <si>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</si>
  <si>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</si>
  <si>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</si>
  <si>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</si>
  <si>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</si>
  <si>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</si>
  <si>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</si>
  <si>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</si>
  <si>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</si>
  <si>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</si>
  <si>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</si>
  <si>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</si>
  <si>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</si>
  <si>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</si>
  <si>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</si>
  <si>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</si>
  <si>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</si>
  <si>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</si>
  <si>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</si>
  <si>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</si>
  <si>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</si>
  <si>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</si>
  <si>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</si>
  <si>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</si>
  <si>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</si>
  <si>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</si>
  <si>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</si>
  <si>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</si>
  <si>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</si>
  <si>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</si>
  <si>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</si>
  <si>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</si>
  <si>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</si>
  <si>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</si>
  <si>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</si>
  <si>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</si>
  <si>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</si>
  <si>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</si>
  <si>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</si>
  <si>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</si>
  <si>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</si>
  <si>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</si>
  <si>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</si>
  <si>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</si>
  <si>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</si>
  <si>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</si>
  <si>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</si>
  <si>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</si>
  <si>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</si>
  <si>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</si>
  <si>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</si>
  <si>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</si>
  <si>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</si>
  <si>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</si>
  <si>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</si>
  <si>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</si>
  <si>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</si>
  <si>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</si>
  <si>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</si>
  <si>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</si>
  <si>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</si>
  <si>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</si>
  <si>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</si>
  <si>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</si>
  <si>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</si>
  <si>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</si>
  <si>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</si>
  <si>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</si>
  <si>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</si>
  <si>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</si>
  <si>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</si>
  <si>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</si>
  <si>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</si>
  <si>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</si>
  <si>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</si>
  <si>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</si>
  <si>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</si>
  <si>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</si>
  <si>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</si>
  <si>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</si>
  <si>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</si>
  <si>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</si>
  <si>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</si>
  <si>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</si>
  <si>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</si>
  <si>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</si>
  <si>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</si>
  <si>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</si>
  <si>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</si>
  <si>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</si>
  <si>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</si>
  <si>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</si>
  <si>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</si>
  <si>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</si>
  <si>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</si>
  <si>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</si>
  <si>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</si>
  <si>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</si>
  <si>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</si>
  <si>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</si>
  <si>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</si>
  <si>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</si>
  <si>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</si>
  <si>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</si>
  <si>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</si>
  <si>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</si>
  <si>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</si>
  <si>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</si>
  <si>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</si>
  <si>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</si>
  <si>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</si>
  <si>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</si>
  <si>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</si>
  <si>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</si>
  <si>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</si>
  <si>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</si>
  <si>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</si>
  <si>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</si>
  <si>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</si>
  <si>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</si>
  <si>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</si>
  <si>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</si>
  <si>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</si>
  <si>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</si>
  <si>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</si>
  <si>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</si>
  <si>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</si>
  <si>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</si>
  <si>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</si>
  <si>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</si>
  <si>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</si>
  <si>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</si>
  <si>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</si>
  <si>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</si>
  <si>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</si>
  <si>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</si>
  <si>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</si>
  <si>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</si>
  <si>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</si>
  <si>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</si>
  <si>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</si>
  <si>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</si>
  <si>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</si>
  <si>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</si>
  <si>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</si>
  <si>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</si>
  <si>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</si>
  <si>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</si>
  <si>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</si>
  <si>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</si>
  <si>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</si>
  <si>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</si>
  <si>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</si>
  <si>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</si>
  <si>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</si>
  <si>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</si>
  <si>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</si>
  <si>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</si>
  <si>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</si>
  <si>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</si>
  <si>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</si>
  <si>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</si>
  <si>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</si>
  <si>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</si>
  <si>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</si>
  <si>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</si>
  <si>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</si>
  <si>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</si>
  <si>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</si>
  <si>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</si>
  <si>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</si>
  <si>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</si>
  <si>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</si>
  <si>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</si>
  <si>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</si>
  <si>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</si>
  <si>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</si>
  <si>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</si>
  <si>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</si>
  <si>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</si>
  <si>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</si>
  <si>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</si>
  <si>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</si>
  <si>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</si>
  <si>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</si>
  <si>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</si>
  <si>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</si>
  <si>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</si>
  <si>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</si>
  <si>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</si>
  <si>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</si>
  <si>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</si>
  <si>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</si>
  <si>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</si>
  <si>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</si>
  <si>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</si>
  <si>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</si>
  <si>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</si>
  <si>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</si>
  <si>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</si>
  <si>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</si>
  <si>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</si>
  <si>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</si>
  <si>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</si>
  <si>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</si>
  <si>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</si>
  <si>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</si>
  <si>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</si>
  <si>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</si>
  <si>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</si>
  <si>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</si>
  <si>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</si>
  <si>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</si>
  <si>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</si>
  <si>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</si>
  <si>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</si>
  <si>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</si>
  <si>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</si>
  <si>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</si>
  <si>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</si>
  <si>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</si>
  <si>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</si>
  <si>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</si>
  <si>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</si>
  <si>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7A115</t>
  </si>
  <si>
    <t>Decommissioning LLW  - Plutonium</t>
  </si>
  <si>
    <t>Ministry of Defence (MOD)</t>
  </si>
  <si>
    <t>AWE plc</t>
  </si>
  <si>
    <t>LLW</t>
  </si>
  <si>
    <t xml:space="preserve">Future arisings are estimated based on the latest decommissioning waste estimation plans for facilities on site, correct as of February 2025. </t>
  </si>
  <si>
    <t>The waste arises from plutonium decommissioning operations.</t>
  </si>
  <si>
    <t>Metal (60.55%), Organics (28.30%), Other (11.15%)</t>
  </si>
  <si>
    <t>Planned treatment percentages have been estimated.</t>
  </si>
  <si>
    <t>The stock volumes are considered to be accurate. The total volume of waste from this waste stream is dependent on the longevity of the AWE site, with estimates based upon existing buildings and a site closure date of potentially 2080 or beyond.</t>
  </si>
  <si>
    <t>Not yet determined</t>
  </si>
  <si>
    <t>Neutral</t>
  </si>
  <si>
    <t>~ 5.6</t>
  </si>
  <si>
    <t>~ 50.8</t>
  </si>
  <si>
    <t>= 0</t>
  </si>
  <si>
    <t>~ 1.6</t>
  </si>
  <si>
    <t>TR</t>
  </si>
  <si>
    <t>~ 0.70</t>
  </si>
  <si>
    <t>Includes cables</t>
  </si>
  <si>
    <t>~ 1.0</t>
  </si>
  <si>
    <t>~ 0.88</t>
  </si>
  <si>
    <t>Brass 0.02%, Galvanised steel 0.55%, Mercury 0.11%, Tin 0.2% by weight in waste stream.</t>
  </si>
  <si>
    <t>~ 2.8</t>
  </si>
  <si>
    <t>Includes hoover bags and contents, HEPA filter media.</t>
  </si>
  <si>
    <t xml:space="preserve"> 2.8</t>
  </si>
  <si>
    <t>~ 4.6</t>
  </si>
  <si>
    <t>PVC</t>
  </si>
  <si>
    <t>~ 4.2</t>
  </si>
  <si>
    <t>Not segregated on waste records into constituent types.</t>
  </si>
  <si>
    <t>~ 0.55</t>
  </si>
  <si>
    <t>~ 13.3</t>
  </si>
  <si>
    <t>~ 0.66</t>
  </si>
  <si>
    <t>~ 12.7</t>
  </si>
  <si>
    <t>~ 0.07</t>
  </si>
  <si>
    <t>ALARA contamination control chemical</t>
  </si>
  <si>
    <t>= 10.2</t>
  </si>
  <si>
    <t>~ 0.61</t>
  </si>
  <si>
    <t>~ 0.15</t>
  </si>
  <si>
    <t>&lt; 0.23</t>
  </si>
  <si>
    <t>Form of asbestos is likely to be moderately / highly friable.</t>
  </si>
  <si>
    <t>NE</t>
  </si>
  <si>
    <t>P</t>
  </si>
  <si>
    <t>Potential for dead animals, but likely to have dried out.</t>
  </si>
  <si>
    <t>Paper and wood,</t>
  </si>
  <si>
    <t>There are likely to be traces of complexing agents in this waste stream</t>
  </si>
  <si>
    <t>The majority of decommissioning metal is sheets and pipes typically 4mm in thickness.</t>
  </si>
  <si>
    <t>EEE unable to be segregated into constituent types. Number of items not able to be estimated. Approx. 0.05%wt of stream.</t>
  </si>
  <si>
    <t>Yes</t>
  </si>
  <si>
    <t>Off-site</t>
  </si>
  <si>
    <t>~ 5.0</t>
  </si>
  <si>
    <t>~ 40.0</t>
  </si>
  <si>
    <t>~ 50.0</t>
  </si>
  <si>
    <t>= 473.5</t>
  </si>
  <si>
    <t>1.00</t>
  </si>
  <si>
    <t>1.4.2025 - 31.3.2027</t>
  </si>
  <si>
    <t xml:space="preserve"> 722.9</t>
  </si>
  <si>
    <t>0.20</t>
  </si>
  <si>
    <t>5.00</t>
  </si>
  <si>
    <t>1.4.2028 - 31.3.2030</t>
  </si>
  <si>
    <t xml:space="preserve"> 627.1</t>
  </si>
  <si>
    <t>1.4.2031 - 31.3.2033</t>
  </si>
  <si>
    <t xml:space="preserve"> 511.0</t>
  </si>
  <si>
    <t>1.4.2034 - 31.3.2036</t>
  </si>
  <si>
    <t xml:space="preserve"> 365.0</t>
  </si>
  <si>
    <t>1.4.2037 - 31.3.2039</t>
  </si>
  <si>
    <t xml:space="preserve"> 176.4</t>
  </si>
  <si>
    <t>1.4.2040 - 31.3.2042</t>
  </si>
  <si>
    <t xml:space="preserve"> 705.4</t>
  </si>
  <si>
    <t>1.4.2043 - 31.3.2045</t>
  </si>
  <si>
    <t xml:space="preserve"> 628.0</t>
  </si>
  <si>
    <t>1.4.2046 - 31.3.2048</t>
  </si>
  <si>
    <t xml:space="preserve"> 1035.1</t>
  </si>
  <si>
    <t>1.4.2049 - 31.3.2051</t>
  </si>
  <si>
    <t xml:space="preserve"> 260.8</t>
  </si>
  <si>
    <t>1.4.2052 - 31.3.2054</t>
  </si>
  <si>
    <t>1.4.2055 - 31.3.2057</t>
  </si>
  <si>
    <t xml:space="preserve"> 173.9</t>
  </si>
  <si>
    <t>1.4.2058 - 31.3.2060</t>
  </si>
  <si>
    <t xml:space="preserve"> 0</t>
  </si>
  <si>
    <t>1.4.2061 - 31.3.2063</t>
  </si>
  <si>
    <t xml:space="preserve"> 83.8</t>
  </si>
  <si>
    <t>1.4.2064 - 31.3.2066</t>
  </si>
  <si>
    <t>1.4.2067 - 31.3.2080</t>
  </si>
  <si>
    <t>1/2 Height IP-2 Disposal/Re-usable ISO (TC01/TC02)</t>
  </si>
  <si>
    <t xml:space="preserve"> 5.0</t>
  </si>
  <si>
    <t xml:space="preserve"> 17.0</t>
  </si>
  <si>
    <t>18.3</t>
  </si>
  <si>
    <t>18</t>
  </si>
  <si>
    <t>~ 0.40</t>
  </si>
  <si>
    <t>&lt; 0.40</t>
  </si>
  <si>
    <t>Not present in Waste Stream</t>
  </si>
  <si>
    <t>Only daughter products present from uranium in this waste stream. Oxide form.</t>
  </si>
  <si>
    <t>Present in Waste Stream as oxide form</t>
  </si>
  <si>
    <t>Np-237 likely to be present in waste stream in oxide form as daughter product of Am-241 alpha decay.</t>
  </si>
  <si>
    <t>This figure has been derived using stock data from 2025 (total stream mass divided by the total stream volume).</t>
  </si>
  <si>
    <t>Drums would be supercompacted prior to transfer to the repository at LLWR.</t>
  </si>
  <si>
    <t>Principal contamination is from plutonium, with low level uranium contamination present too.</t>
  </si>
  <si>
    <t>The gross alpha and gross beta activity of the in-stock waste is calculated from a variety of specific facility fingerprints.</t>
  </si>
  <si>
    <t>Isotopic declarations (fingerprints) are generated from the assay undertaken to pertinent buildings prior to decommissioning commencing. Assay methods include in-situ NDA analysis and sampling/destructive to ascertain relevant fingerprints. The associated fingerprint is used in addition to health physics probe or instrument (high resolution gamma-ray spectroscopy) measurements to derive individual nuclide activities.</t>
  </si>
  <si>
    <t>~</t>
  </si>
  <si>
    <t>0.40</t>
  </si>
  <si>
    <t>17 06 01*, 17 06 03*, 17 04 09*, 17 02 04*, 17 02 01, 17 02 02, 17 02 03, 17 01 06*, 17 01 07</t>
  </si>
  <si>
    <t>5</t>
  </si>
  <si>
    <t>=</t>
  </si>
  <si>
    <t>5.68E-15</t>
  </si>
  <si>
    <t>C</t>
  </si>
  <si>
    <t>2</t>
  </si>
  <si>
    <t>5.35E-15</t>
  </si>
  <si>
    <t>1.38E-13</t>
  </si>
  <si>
    <t>1.36E-17</t>
  </si>
  <si>
    <t>2.66E-14</t>
  </si>
  <si>
    <t>1.60E-19</t>
  </si>
  <si>
    <t>1.39E-13</t>
  </si>
  <si>
    <t>1.36E-13</t>
  </si>
  <si>
    <t>1.36E-19</t>
  </si>
  <si>
    <t>1.37E-17</t>
  </si>
  <si>
    <t>4.94E-12</t>
  </si>
  <si>
    <t>2.36E-19</t>
  </si>
  <si>
    <t>4.38E-09</t>
  </si>
  <si>
    <t>4.48E-13</t>
  </si>
  <si>
    <t>3.32E-10</t>
  </si>
  <si>
    <t>1.77E-14</t>
  </si>
  <si>
    <t>1.94E-09</t>
  </si>
  <si>
    <t>B</t>
  </si>
  <si>
    <t>2.16E-08</t>
  </si>
  <si>
    <t>7.26E-11</t>
  </si>
  <si>
    <t>8.46E-10</t>
  </si>
  <si>
    <t>2.17E-11</t>
  </si>
  <si>
    <t>2.01E-10</t>
  </si>
  <si>
    <t>9.07E-10</t>
  </si>
  <si>
    <t>3.34E-10</t>
  </si>
  <si>
    <t>1.10E-07</t>
  </si>
  <si>
    <t>3.29E-06</t>
  </si>
  <si>
    <t>1.41E-05</t>
  </si>
  <si>
    <t>9.86E-05</t>
  </si>
  <si>
    <t>2.33E-06</t>
  </si>
  <si>
    <t>2.54E-05</t>
  </si>
  <si>
    <t>8.89E-06</t>
  </si>
  <si>
    <t>8.19E-05</t>
  </si>
  <si>
    <t>1.50E-10</t>
  </si>
  <si>
    <t>5.14E-09</t>
  </si>
  <si>
    <t>4.30E-05</t>
  </si>
  <si>
    <t>AWE Aldermaston</t>
  </si>
  <si>
    <t>5634.0</t>
  </si>
  <si>
    <t>6107.5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</si>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</sst>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535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445</v>
      </c>
      <c r="J14" s="252"/>
      <c r="K14" s="181"/>
      <c r="L14" s="307"/>
      <c r="N14" s="228"/>
      <c r="O14" s="229"/>
      <c r="P14" s="170"/>
    </row>
    <row r="15" spans="1:19" s="6" customFormat="1" ht="12.75" customHeight="1" x14ac:dyDescent="0.25">
      <c r="A15" s="254" t="s">
        <v>391</v>
      </c>
      <c r="B15" s="254"/>
      <c r="C15" s="9"/>
      <c r="D15" s="253" t="s">
        <v>447</v>
      </c>
      <c r="E15" s="254"/>
      <c r="F15" s="254"/>
      <c r="G15" s="254"/>
      <c r="H15" s="255"/>
      <c r="I15" s="251" t="s">
        <v>448</v>
      </c>
      <c r="J15" s="252"/>
      <c r="K15" s="181"/>
      <c r="L15" s="307"/>
      <c r="N15" s="192"/>
      <c r="O15" s="182"/>
      <c r="P15" s="171"/>
    </row>
    <row r="16" spans="1:19" s="6" customFormat="1" ht="12.75" customHeight="1" x14ac:dyDescent="0.25">
      <c r="A16" s="254"/>
      <c r="B16" s="254"/>
      <c r="C16" s="9"/>
      <c r="D16" s="253" t="s">
        <v>451</v>
      </c>
      <c r="E16" s="254"/>
      <c r="F16" s="254"/>
      <c r="G16" s="254"/>
      <c r="H16" s="255"/>
      <c r="I16" s="251" t="s">
        <v>452</v>
      </c>
      <c r="J16" s="252"/>
      <c r="N16" s="192"/>
      <c r="O16" s="182"/>
      <c r="P16" s="171"/>
    </row>
    <row r="17" spans="1:16" s="6" customFormat="1" ht="12.75" customHeight="1" x14ac:dyDescent="0.25">
      <c r="A17" s="254"/>
      <c r="B17" s="254"/>
      <c r="C17" s="9"/>
      <c r="D17" s="253" t="s">
        <v>453</v>
      </c>
      <c r="E17" s="254"/>
      <c r="F17" s="254"/>
      <c r="G17" s="254"/>
      <c r="H17" s="255"/>
      <c r="I17" s="251" t="s">
        <v>454</v>
      </c>
      <c r="J17" s="252"/>
      <c r="N17" s="192"/>
      <c r="O17" s="182"/>
      <c r="P17" s="171"/>
    </row>
    <row r="18" spans="1:16" s="6" customFormat="1" ht="12.75" customHeight="1" x14ac:dyDescent="0.25">
      <c r="A18" s="254"/>
      <c r="B18" s="254"/>
      <c r="C18" s="9"/>
      <c r="D18" s="253" t="s">
        <v>455</v>
      </c>
      <c r="E18" s="254"/>
      <c r="F18" s="254"/>
      <c r="G18" s="254"/>
      <c r="H18" s="255"/>
      <c r="I18" s="251" t="s">
        <v>456</v>
      </c>
      <c r="J18" s="252"/>
      <c r="N18" s="181"/>
      <c r="O18" s="182"/>
      <c r="P18" s="171"/>
    </row>
    <row r="19" spans="1:16" s="6" customFormat="1" ht="12.75" customHeight="1" x14ac:dyDescent="0.25">
      <c r="A19" s="254"/>
      <c r="B19" s="254"/>
      <c r="C19" s="9"/>
      <c r="D19" s="253" t="s">
        <v>457</v>
      </c>
      <c r="E19" s="254"/>
      <c r="F19" s="254"/>
      <c r="G19" s="254"/>
      <c r="H19" s="255"/>
      <c r="I19" s="251" t="s">
        <v>458</v>
      </c>
      <c r="J19" s="252"/>
      <c r="N19" s="181"/>
      <c r="O19" s="182"/>
      <c r="P19" s="171"/>
    </row>
    <row r="20" spans="1:16" s="6" customFormat="1" ht="12.75" customHeight="1" x14ac:dyDescent="0.25">
      <c r="A20" s="254"/>
      <c r="B20" s="254"/>
      <c r="C20" s="9"/>
      <c r="D20" s="253" t="s">
        <v>459</v>
      </c>
      <c r="E20" s="254"/>
      <c r="F20" s="254"/>
      <c r="G20" s="254"/>
      <c r="H20" s="255"/>
      <c r="I20" s="251" t="s">
        <v>460</v>
      </c>
      <c r="J20" s="252"/>
      <c r="N20" s="181"/>
      <c r="O20" s="182"/>
      <c r="P20" s="171"/>
    </row>
    <row r="21" spans="1:16" s="6" customFormat="1" ht="12.75" customHeight="1" x14ac:dyDescent="0.25">
      <c r="A21" s="254"/>
      <c r="B21" s="254"/>
      <c r="C21" s="9"/>
      <c r="D21" s="253" t="s">
        <v>461</v>
      </c>
      <c r="E21" s="254"/>
      <c r="F21" s="254"/>
      <c r="G21" s="254"/>
      <c r="H21" s="255"/>
      <c r="I21" s="251" t="s">
        <v>462</v>
      </c>
      <c r="J21" s="252"/>
      <c r="N21" s="181"/>
      <c r="O21" s="182"/>
      <c r="P21" s="171"/>
    </row>
    <row r="22" spans="1:16" s="6" customFormat="1" ht="12.75" customHeight="1" x14ac:dyDescent="0.25">
      <c r="A22" s="254"/>
      <c r="B22" s="254"/>
      <c r="C22" s="9"/>
      <c r="D22" s="253" t="s">
        <v>463</v>
      </c>
      <c r="E22" s="254"/>
      <c r="F22" s="254"/>
      <c r="G22" s="254"/>
      <c r="H22" s="255"/>
      <c r="I22" s="251" t="s">
        <v>464</v>
      </c>
      <c r="J22" s="252"/>
      <c r="N22" s="181"/>
      <c r="O22" s="182"/>
      <c r="P22" s="171"/>
    </row>
    <row r="23" spans="1:16" s="6" customFormat="1" ht="12.75" customHeight="1" x14ac:dyDescent="0.25">
      <c r="A23" s="254"/>
      <c r="B23" s="254"/>
      <c r="C23" s="9"/>
      <c r="D23" s="253" t="s">
        <v>465</v>
      </c>
      <c r="E23" s="254"/>
      <c r="F23" s="254"/>
      <c r="G23" s="254"/>
      <c r="H23" s="255"/>
      <c r="I23" s="251" t="s">
        <v>466</v>
      </c>
      <c r="J23" s="252"/>
      <c r="N23" s="181"/>
      <c r="O23" s="182"/>
      <c r="P23" s="171"/>
    </row>
    <row r="24" spans="1:16" s="6" customFormat="1" ht="12.75" customHeight="1" x14ac:dyDescent="0.25">
      <c r="A24" s="254"/>
      <c r="B24" s="254"/>
      <c r="C24" s="9"/>
      <c r="D24" s="253" t="s">
        <v>467</v>
      </c>
      <c r="E24" s="254"/>
      <c r="F24" s="254"/>
      <c r="G24" s="254"/>
      <c r="H24" s="255"/>
      <c r="I24" s="251" t="s">
        <v>466</v>
      </c>
      <c r="J24" s="252"/>
      <c r="N24" s="181"/>
      <c r="O24" s="182"/>
      <c r="P24" s="171"/>
    </row>
    <row r="25" spans="1:16" s="6" customFormat="1" ht="12.75" customHeight="1" x14ac:dyDescent="0.25">
      <c r="A25" s="254"/>
      <c r="B25" s="254"/>
      <c r="C25" s="9"/>
      <c r="D25" s="253" t="s">
        <v>468</v>
      </c>
      <c r="E25" s="254"/>
      <c r="F25" s="254"/>
      <c r="G25" s="254"/>
      <c r="H25" s="255"/>
      <c r="I25" s="251" t="s">
        <v>469</v>
      </c>
      <c r="J25" s="252"/>
      <c r="N25" s="181"/>
      <c r="O25" s="182"/>
      <c r="P25" s="171"/>
    </row>
    <row r="26" spans="1:16" s="6" customFormat="1" ht="12.75" customHeight="1" x14ac:dyDescent="0.25">
      <c r="A26" s="254"/>
      <c r="B26" s="254"/>
      <c r="C26" s="9"/>
      <c r="D26" s="253" t="s">
        <v>470</v>
      </c>
      <c r="E26" s="254"/>
      <c r="F26" s="254"/>
      <c r="G26" s="254"/>
      <c r="H26" s="255"/>
      <c r="I26" s="251" t="s">
        <v>471</v>
      </c>
      <c r="J26" s="252"/>
      <c r="N26" s="181"/>
      <c r="O26" s="182"/>
      <c r="P26" s="171"/>
    </row>
    <row r="27" spans="1:16" s="6" customFormat="1" ht="12.75" customHeight="1" x14ac:dyDescent="0.25">
      <c r="A27" s="254"/>
      <c r="B27" s="254"/>
      <c r="C27" s="9"/>
      <c r="D27" s="253" t="s">
        <v>472</v>
      </c>
      <c r="E27" s="254"/>
      <c r="F27" s="254"/>
      <c r="G27" s="254"/>
      <c r="H27" s="255"/>
      <c r="I27" s="251" t="s">
        <v>473</v>
      </c>
      <c r="J27" s="252"/>
      <c r="N27" s="181"/>
      <c r="O27" s="182"/>
      <c r="P27" s="171"/>
    </row>
    <row r="28" spans="1:16" s="6" customFormat="1" ht="12.75" customHeight="1" x14ac:dyDescent="0.25">
      <c r="A28" s="254"/>
      <c r="B28" s="254"/>
      <c r="C28" s="9"/>
      <c r="D28" s="253" t="s">
        <v>474</v>
      </c>
      <c r="E28" s="254"/>
      <c r="F28" s="254"/>
      <c r="G28" s="254"/>
      <c r="H28" s="255"/>
      <c r="I28" s="251" t="s">
        <v>473</v>
      </c>
      <c r="J28" s="252"/>
      <c r="N28" s="181"/>
      <c r="O28" s="182"/>
      <c r="P28" s="171"/>
    </row>
    <row r="29" spans="1:16" s="6" customFormat="1" ht="12.75" hidden="1" customHeight="1" x14ac:dyDescent="0.25">
      <c r="A29" s="254"/>
      <c r="B29" s="254"/>
      <c r="C29" s="9"/>
      <c r="D29" s="253" t="s">
        <v>389</v>
      </c>
      <c r="E29" s="254"/>
      <c r="F29" s="254"/>
      <c r="G29" s="254"/>
      <c r="H29" s="255"/>
      <c r="I29" s="251">
        <v>0</v>
      </c>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t="s">
        <v>475</v>
      </c>
      <c r="E110" s="244"/>
      <c r="F110" s="244"/>
      <c r="G110" s="244"/>
      <c r="H110" s="245"/>
      <c r="I110" s="249" t="s">
        <v>471</v>
      </c>
      <c r="J110" s="250"/>
      <c r="K110" s="181"/>
      <c r="L110" s="307"/>
      <c r="N110" s="230"/>
      <c r="O110" s="231"/>
      <c r="P110" s="172"/>
    </row>
    <row r="111" spans="1:16" s="6" customFormat="1" ht="12.75" customHeight="1" x14ac:dyDescent="0.25">
      <c r="A111" s="227" t="s">
        <v>13</v>
      </c>
      <c r="B111" s="227"/>
      <c r="D111" s="187"/>
      <c r="E111" s="187"/>
      <c r="F111" s="187"/>
      <c r="G111" s="187"/>
      <c r="H111" s="187"/>
      <c r="I111" s="232" t="s">
        <v>536</v>
      </c>
      <c r="J111" s="233"/>
      <c r="N111" s="232"/>
      <c r="O111" s="233"/>
      <c r="P111" s="168"/>
    </row>
    <row r="112" spans="1:16" s="6" customFormat="1" ht="12.75" customHeight="1" x14ac:dyDescent="0.25">
      <c r="A112" s="227" t="s">
        <v>14</v>
      </c>
      <c r="B112" s="227"/>
      <c r="F112" s="9"/>
      <c r="I112" s="352" t="s">
        <v>537</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36"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446</v>
      </c>
      <c r="J119" s="259" t="s">
        <v>23</v>
      </c>
      <c r="K119" s="259"/>
      <c r="L119" s="54" t="s">
        <v>22</v>
      </c>
      <c r="M119" s="179" t="s">
        <v>450</v>
      </c>
      <c r="N119" s="13"/>
      <c r="P119" s="47"/>
      <c r="Q119" s="16"/>
    </row>
    <row r="120" spans="1:19" s="12" customFormat="1" ht="12.75" customHeight="1" x14ac:dyDescent="0.25">
      <c r="A120" s="203"/>
      <c r="B120" s="203"/>
      <c r="D120" s="259" t="s">
        <v>24</v>
      </c>
      <c r="E120" s="259"/>
      <c r="F120" s="259"/>
      <c r="G120" s="54" t="s">
        <v>22</v>
      </c>
      <c r="H120" s="179" t="s">
        <v>446</v>
      </c>
      <c r="J120" s="259" t="s">
        <v>25</v>
      </c>
      <c r="K120" s="259"/>
      <c r="L120" s="54" t="s">
        <v>22</v>
      </c>
      <c r="M120" s="179" t="s">
        <v>449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492</v>
      </c>
      <c r="E130" s="202" t="s">
        <v>493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487</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400</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438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8" t="s">
        <v>405</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406</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410</v>
      </c>
      <c r="K149" s="234" t="s">
        <v>411</v>
      </c>
      <c r="L149" s="235"/>
      <c r="M149" s="235"/>
      <c r="N149" s="235"/>
      <c r="O149" s="235"/>
      <c r="P149" s="236"/>
      <c r="Q149" s="129"/>
    </row>
    <row r="150" spans="1:17" s="6" customFormat="1" ht="12" customHeight="1" x14ac:dyDescent="0.25">
      <c r="D150" s="260" t="s">
        <v>47</v>
      </c>
      <c r="E150" s="261"/>
      <c r="F150" s="261"/>
      <c r="G150" s="261"/>
      <c r="H150" s="261"/>
      <c r="I150" s="262"/>
      <c r="J150" s="149" t="s">
        <v>412</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407</v>
      </c>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407</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3" t="s">
        <v>413</v>
      </c>
      <c r="K157" s="238" t="s">
        <v>414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8" t="s">
        <v>405</v>
      </c>
      <c r="K161" s="277" t="s">
        <v>389</v>
      </c>
      <c r="L161" s="278"/>
      <c r="M161" s="278"/>
      <c r="N161" s="278"/>
      <c r="O161" s="278"/>
      <c r="P161" s="279"/>
      <c r="Q161" s="148"/>
    </row>
    <row r="162" spans="4:17" s="6" customFormat="1" ht="24" customHeight="1" x14ac:dyDescent="0.25">
      <c r="D162" s="271" t="s">
        <v>58</v>
      </c>
      <c r="E162" s="272"/>
      <c r="F162" s="272"/>
      <c r="G162" s="272"/>
      <c r="H162" s="272"/>
      <c r="I162" s="273"/>
      <c r="J162" s="149" t="s">
        <v>415</v>
      </c>
      <c r="K162" s="234" t="s">
        <v>416</v>
      </c>
      <c r="L162" s="235"/>
      <c r="M162" s="235"/>
      <c r="N162" s="235"/>
      <c r="O162" s="235"/>
      <c r="P162" s="236"/>
      <c r="Q162" s="129"/>
    </row>
    <row r="163" spans="4:17" s="6" customFormat="1" ht="12" customHeight="1" x14ac:dyDescent="0.25">
      <c r="D163" s="271" t="s">
        <v>59</v>
      </c>
      <c r="E163" s="272"/>
      <c r="F163" s="272"/>
      <c r="G163" s="272"/>
      <c r="H163" s="272"/>
      <c r="I163" s="273"/>
      <c r="J163" s="149" t="s">
        <v>417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418</v>
      </c>
      <c r="K164" s="234" t="s">
        <v>419</v>
      </c>
      <c r="L164" s="235"/>
      <c r="M164" s="235"/>
      <c r="N164" s="235"/>
      <c r="O164" s="235"/>
      <c r="P164" s="236"/>
      <c r="Q164" s="149"/>
    </row>
    <row r="165" spans="4:17" s="6" customFormat="1" ht="24" customHeight="1" x14ac:dyDescent="0.25">
      <c r="D165" s="266" t="s">
        <v>61</v>
      </c>
      <c r="E165" s="227"/>
      <c r="F165" s="227"/>
      <c r="G165" s="227"/>
      <c r="H165" s="227"/>
      <c r="I165" s="267"/>
      <c r="J165" s="149" t="s">
        <v>420</v>
      </c>
      <c r="K165" s="234" t="s">
        <v>421</v>
      </c>
      <c r="L165" s="235"/>
      <c r="M165" s="235"/>
      <c r="N165" s="235"/>
      <c r="O165" s="235"/>
      <c r="P165" s="236"/>
      <c r="Q165" s="149"/>
    </row>
    <row r="166" spans="4:17" s="6" customFormat="1" ht="12" customHeight="1" x14ac:dyDescent="0.25">
      <c r="D166" s="271" t="s">
        <v>62</v>
      </c>
      <c r="E166" s="272"/>
      <c r="F166" s="272"/>
      <c r="G166" s="272"/>
      <c r="H166" s="272"/>
      <c r="I166" s="273"/>
      <c r="J166" s="149"/>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c r="K168" s="234" t="s">
        <v>389</v>
      </c>
      <c r="L168" s="235"/>
      <c r="M168" s="235"/>
      <c r="N168" s="235"/>
      <c r="O168" s="235"/>
      <c r="P168" s="236"/>
      <c r="Q168" s="149"/>
    </row>
    <row r="169" spans="4:17" s="6" customFormat="1" ht="24" customHeight="1" x14ac:dyDescent="0.25">
      <c r="D169" s="266" t="s">
        <v>65</v>
      </c>
      <c r="E169" s="227"/>
      <c r="F169" s="227"/>
      <c r="G169" s="227"/>
      <c r="H169" s="227"/>
      <c r="I169" s="267"/>
      <c r="J169" s="149" t="s">
        <v>422</v>
      </c>
      <c r="K169" s="234" t="s">
        <v>421</v>
      </c>
      <c r="L169" s="235"/>
      <c r="M169" s="235"/>
      <c r="N169" s="235"/>
      <c r="O169" s="235"/>
      <c r="P169" s="236"/>
      <c r="Q169" s="129"/>
    </row>
    <row r="170" spans="4:17" s="6" customFormat="1" ht="12" customHeight="1" x14ac:dyDescent="0.25">
      <c r="D170" s="271" t="s">
        <v>66</v>
      </c>
      <c r="E170" s="272"/>
      <c r="F170" s="272"/>
      <c r="G170" s="272"/>
      <c r="H170" s="272"/>
      <c r="I170" s="273"/>
      <c r="J170" s="149"/>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t="s">
        <v>423</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t="s">
        <v>424</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49" t="s">
        <v>407</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t="s">
        <v>407</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t="s">
        <v>407</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t="s">
        <v>425</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t="s">
        <v>426</v>
      </c>
      <c r="K178" s="234" t="s">
        <v>427</v>
      </c>
      <c r="L178" s="235"/>
      <c r="M178" s="235"/>
      <c r="N178" s="235"/>
      <c r="O178" s="235"/>
      <c r="P178" s="236"/>
      <c r="Q178" s="129"/>
    </row>
    <row r="179" spans="1:17" s="6" customFormat="1" ht="12" customHeight="1" x14ac:dyDescent="0.25">
      <c r="D179" s="359" t="s">
        <v>75</v>
      </c>
      <c r="E179" s="360"/>
      <c r="F179" s="360"/>
      <c r="G179" s="360"/>
      <c r="H179" s="360"/>
      <c r="I179" s="361"/>
      <c r="J179" s="173" t="s">
        <v>407</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8"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428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407</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429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430</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407</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407</v>
      </c>
      <c r="K191" s="234" t="s">
        <v>389</v>
      </c>
      <c r="L191" s="235"/>
      <c r="M191" s="235"/>
      <c r="N191" s="235"/>
      <c r="O191" s="235"/>
      <c r="P191" s="236"/>
      <c r="Q191" s="129"/>
    </row>
    <row r="192" spans="1:17" s="6" customFormat="1" ht="24" customHeight="1" x14ac:dyDescent="0.25">
      <c r="D192" s="186" t="s">
        <v>86</v>
      </c>
      <c r="E192" s="187"/>
      <c r="F192" s="187"/>
      <c r="G192" s="187"/>
      <c r="H192" s="187"/>
      <c r="I192" s="188"/>
      <c r="J192" s="149" t="s">
        <v>431</v>
      </c>
      <c r="K192" s="234" t="s">
        <v>432</v>
      </c>
      <c r="L192" s="235"/>
      <c r="M192" s="235"/>
      <c r="N192" s="235"/>
      <c r="O192" s="235"/>
      <c r="P192" s="236"/>
      <c r="Q192" s="129"/>
    </row>
    <row r="193" spans="1:17" s="6" customFormat="1" ht="12" customHeight="1" x14ac:dyDescent="0.25">
      <c r="D193" s="183" t="s">
        <v>87</v>
      </c>
      <c r="E193" s="184"/>
      <c r="F193" s="184"/>
      <c r="G193" s="184"/>
      <c r="H193" s="184"/>
      <c r="I193" s="185"/>
      <c r="J193" s="149" t="s">
        <v>433</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433</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433</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407</v>
      </c>
      <c r="K207" s="234" t="s">
        <v>389</v>
      </c>
      <c r="L207" s="235"/>
      <c r="M207" s="235"/>
      <c r="N207" s="235"/>
      <c r="O207" s="235"/>
      <c r="P207" s="236"/>
    </row>
    <row r="208" spans="1:17" s="6" customFormat="1" ht="12" customHeight="1" x14ac:dyDescent="0.25">
      <c r="D208" s="186" t="s">
        <v>99</v>
      </c>
      <c r="E208" s="187"/>
      <c r="F208" s="187"/>
      <c r="G208" s="187"/>
      <c r="H208" s="187"/>
      <c r="I208" s="188"/>
      <c r="J208" s="149" t="s">
        <v>407</v>
      </c>
      <c r="K208" s="234" t="s">
        <v>389</v>
      </c>
      <c r="L208" s="235"/>
      <c r="M208" s="235"/>
      <c r="N208" s="235"/>
      <c r="O208" s="235"/>
      <c r="P208" s="236"/>
    </row>
    <row r="209" spans="1:17" s="6" customFormat="1" ht="12" customHeight="1" x14ac:dyDescent="0.25">
      <c r="D209" s="186" t="s">
        <v>100</v>
      </c>
      <c r="E209" s="187"/>
      <c r="F209" s="187"/>
      <c r="G209" s="187"/>
      <c r="H209" s="187"/>
      <c r="I209" s="188"/>
      <c r="J209" s="149" t="s">
        <v>407</v>
      </c>
      <c r="K209" s="234" t="s">
        <v>389</v>
      </c>
      <c r="L209" s="235"/>
      <c r="M209" s="235"/>
      <c r="N209" s="235"/>
      <c r="O209" s="235"/>
      <c r="P209" s="236"/>
    </row>
    <row r="210" spans="1:17" s="6" customFormat="1" ht="12" customHeight="1" x14ac:dyDescent="0.25">
      <c r="D210" s="186" t="s">
        <v>101</v>
      </c>
      <c r="E210" s="187"/>
      <c r="F210" s="187"/>
      <c r="G210" s="187"/>
      <c r="H210" s="187"/>
      <c r="I210" s="188"/>
      <c r="J210" s="149" t="s">
        <v>407</v>
      </c>
      <c r="K210" s="234" t="s">
        <v>389</v>
      </c>
      <c r="L210" s="235"/>
      <c r="M210" s="235"/>
      <c r="N210" s="235"/>
      <c r="O210" s="235"/>
      <c r="P210" s="236"/>
    </row>
    <row r="211" spans="1:17" s="6" customFormat="1" ht="12" customHeight="1" x14ac:dyDescent="0.25">
      <c r="D211" s="186" t="s">
        <v>102</v>
      </c>
      <c r="E211" s="187"/>
      <c r="F211" s="187"/>
      <c r="G211" s="187"/>
      <c r="H211" s="187"/>
      <c r="I211" s="188"/>
      <c r="J211" s="149" t="s">
        <v>407</v>
      </c>
      <c r="K211" s="234" t="s">
        <v>389</v>
      </c>
      <c r="L211" s="235"/>
      <c r="M211" s="235"/>
      <c r="N211" s="235"/>
      <c r="O211" s="235"/>
      <c r="P211" s="236"/>
    </row>
    <row r="212" spans="1:17" s="6" customFormat="1" ht="12" customHeight="1" x14ac:dyDescent="0.25">
      <c r="D212" s="204" t="s">
        <v>103</v>
      </c>
      <c r="E212" s="205"/>
      <c r="F212" s="205"/>
      <c r="G212" s="205"/>
      <c r="H212" s="205"/>
      <c r="I212" s="206"/>
      <c r="J212" s="173"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407</v>
      </c>
      <c r="K216" s="277" t="s">
        <v>389</v>
      </c>
      <c r="L216" s="278"/>
      <c r="M216" s="278"/>
      <c r="N216" s="278"/>
      <c r="O216" s="278"/>
      <c r="P216" s="279"/>
    </row>
    <row r="217" spans="1:17" s="6" customFormat="1" ht="12" customHeight="1" x14ac:dyDescent="0.25">
      <c r="D217" s="186" t="s">
        <v>106</v>
      </c>
      <c r="E217" s="187"/>
      <c r="F217" s="187"/>
      <c r="G217" s="187"/>
      <c r="H217" s="187"/>
      <c r="I217" s="188"/>
      <c r="J217" s="149" t="s">
        <v>407</v>
      </c>
      <c r="K217" s="234" t="s">
        <v>389</v>
      </c>
      <c r="L217" s="235"/>
      <c r="M217" s="235"/>
      <c r="N217" s="235"/>
      <c r="O217" s="235"/>
      <c r="P217" s="236"/>
    </row>
    <row r="218" spans="1:17" s="6" customFormat="1" ht="12" customHeight="1" x14ac:dyDescent="0.25">
      <c r="D218" s="186" t="s">
        <v>107</v>
      </c>
      <c r="E218" s="187"/>
      <c r="F218" s="187"/>
      <c r="G218" s="187"/>
      <c r="H218" s="187"/>
      <c r="I218" s="188"/>
      <c r="J218" s="149" t="s">
        <v>407</v>
      </c>
      <c r="K218" s="234" t="s">
        <v>389</v>
      </c>
      <c r="L218" s="235"/>
      <c r="M218" s="235"/>
      <c r="N218" s="235"/>
      <c r="O218" s="235"/>
      <c r="P218" s="236"/>
    </row>
    <row r="219" spans="1:17" s="6" customFormat="1" ht="12" customHeight="1" x14ac:dyDescent="0.25">
      <c r="D219" s="186" t="s">
        <v>108</v>
      </c>
      <c r="E219" s="187"/>
      <c r="F219" s="187"/>
      <c r="G219" s="187"/>
      <c r="H219" s="187"/>
      <c r="I219" s="188"/>
      <c r="J219" s="149" t="s">
        <v>407</v>
      </c>
      <c r="K219" s="234" t="s">
        <v>389</v>
      </c>
      <c r="L219" s="235"/>
      <c r="M219" s="235"/>
      <c r="N219" s="235"/>
      <c r="O219" s="235"/>
      <c r="P219" s="236"/>
    </row>
    <row r="220" spans="1:17" s="6" customFormat="1" ht="12" customHeight="1" x14ac:dyDescent="0.25">
      <c r="D220" s="186" t="s">
        <v>109</v>
      </c>
      <c r="E220" s="187"/>
      <c r="F220" s="187"/>
      <c r="G220" s="187"/>
      <c r="H220" s="187"/>
      <c r="I220" s="188"/>
      <c r="J220" s="149"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434</v>
      </c>
      <c r="K222" s="234" t="s">
        <v>389</v>
      </c>
      <c r="L222" s="235"/>
      <c r="M222" s="235"/>
      <c r="N222" s="235"/>
      <c r="O222" s="235"/>
      <c r="P222" s="236"/>
      <c r="Q222" s="17"/>
    </row>
    <row r="223" spans="1:17" s="6" customFormat="1" ht="24" customHeight="1" x14ac:dyDescent="0.25">
      <c r="D223" s="183" t="s">
        <v>112</v>
      </c>
      <c r="E223" s="184"/>
      <c r="F223" s="184"/>
      <c r="G223" s="184"/>
      <c r="H223" s="184"/>
      <c r="I223" s="185"/>
      <c r="J223" s="149" t="s">
        <v>434</v>
      </c>
      <c r="K223" s="234" t="s">
        <v>435</v>
      </c>
      <c r="L223" s="235"/>
      <c r="M223" s="235"/>
      <c r="N223" s="235"/>
      <c r="O223" s="235"/>
      <c r="P223" s="236"/>
    </row>
    <row r="224" spans="1:17" s="6" customFormat="1" ht="12" customHeight="1" x14ac:dyDescent="0.25">
      <c r="D224" s="183" t="s">
        <v>113</v>
      </c>
      <c r="E224" s="184"/>
      <c r="F224" s="184"/>
      <c r="G224" s="184"/>
      <c r="H224" s="184"/>
      <c r="I224" s="185"/>
      <c r="J224" s="149" t="s">
        <v>434</v>
      </c>
      <c r="K224" s="234" t="s">
        <v>436</v>
      </c>
      <c r="L224" s="235"/>
      <c r="M224" s="235"/>
      <c r="N224" s="235"/>
      <c r="O224" s="235"/>
      <c r="P224" s="236"/>
    </row>
    <row r="225" spans="1:17" s="6" customFormat="1" ht="12" customHeight="1" x14ac:dyDescent="0.25">
      <c r="D225" s="186" t="s">
        <v>114</v>
      </c>
      <c r="E225" s="187"/>
      <c r="F225" s="187"/>
      <c r="G225" s="187"/>
      <c r="H225" s="187"/>
      <c r="I225" s="188"/>
      <c r="J225" s="149" t="s">
        <v>407</v>
      </c>
      <c r="K225" s="234" t="s">
        <v>389</v>
      </c>
      <c r="L225" s="235"/>
      <c r="M225" s="235"/>
      <c r="N225" s="235"/>
      <c r="O225" s="235"/>
      <c r="P225" s="236"/>
    </row>
    <row r="226" spans="1:17" s="6" customFormat="1" ht="12" customHeight="1" x14ac:dyDescent="0.25">
      <c r="D226" s="186" t="s">
        <v>115</v>
      </c>
      <c r="E226" s="187"/>
      <c r="F226" s="187"/>
      <c r="G226" s="187"/>
      <c r="H226" s="187"/>
      <c r="I226" s="188"/>
      <c r="J226" s="149"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49" t="s">
        <v>407</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3"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80" t="s">
        <v>407</v>
      </c>
      <c r="K234" s="277" t="s">
        <v>389</v>
      </c>
      <c r="L234" s="278"/>
      <c r="M234" s="278"/>
      <c r="N234" s="278"/>
      <c r="O234" s="278"/>
      <c r="P234" s="279"/>
    </row>
    <row r="235" spans="1:17" s="6" customFormat="1" ht="12" customHeight="1" x14ac:dyDescent="0.25">
      <c r="D235" s="186" t="s">
        <v>122</v>
      </c>
      <c r="E235" s="187"/>
      <c r="F235" s="187"/>
      <c r="G235" s="187"/>
      <c r="H235" s="187"/>
      <c r="I235" s="188"/>
      <c r="J235" s="145" t="s">
        <v>433</v>
      </c>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75" t="s">
        <v>407</v>
      </c>
      <c r="K237" s="234" t="s">
        <v>389</v>
      </c>
      <c r="L237" s="235"/>
      <c r="M237" s="235"/>
      <c r="N237" s="235"/>
      <c r="O237" s="235"/>
      <c r="P237" s="236"/>
    </row>
    <row r="238" spans="1:17" s="6" customFormat="1" ht="12" customHeight="1" x14ac:dyDescent="0.25">
      <c r="D238" s="186" t="s">
        <v>125</v>
      </c>
      <c r="E238" s="187"/>
      <c r="F238" s="187"/>
      <c r="G238" s="187"/>
      <c r="H238" s="187"/>
      <c r="I238" s="188"/>
      <c r="J238" s="175" t="s">
        <v>407</v>
      </c>
      <c r="K238" s="234" t="s">
        <v>389</v>
      </c>
      <c r="L238" s="235"/>
      <c r="M238" s="235"/>
      <c r="N238" s="235"/>
      <c r="O238" s="235"/>
      <c r="P238" s="236"/>
    </row>
    <row r="239" spans="1:17" s="6" customFormat="1" ht="12" customHeight="1" x14ac:dyDescent="0.25">
      <c r="D239" s="186" t="s">
        <v>126</v>
      </c>
      <c r="E239" s="187"/>
      <c r="F239" s="187"/>
      <c r="G239" s="187"/>
      <c r="H239" s="187"/>
      <c r="I239" s="188"/>
      <c r="J239" s="145" t="s">
        <v>433</v>
      </c>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433</v>
      </c>
      <c r="K241" s="234" t="s">
        <v>389</v>
      </c>
      <c r="L241" s="235"/>
      <c r="M241" s="235"/>
      <c r="N241" s="235"/>
      <c r="O241" s="235"/>
      <c r="P241" s="236"/>
    </row>
    <row r="242" spans="1:16" s="6" customFormat="1" ht="12" customHeight="1" x14ac:dyDescent="0.25">
      <c r="D242" s="186" t="s">
        <v>129</v>
      </c>
      <c r="E242" s="187"/>
      <c r="F242" s="187"/>
      <c r="G242" s="187"/>
      <c r="H242" s="187"/>
      <c r="I242" s="188"/>
      <c r="J242" s="175" t="s">
        <v>407</v>
      </c>
      <c r="K242" s="234" t="s">
        <v>389</v>
      </c>
      <c r="L242" s="235"/>
      <c r="M242" s="235"/>
      <c r="N242" s="235"/>
      <c r="O242" s="235"/>
      <c r="P242" s="236"/>
    </row>
    <row r="243" spans="1:16" s="6" customFormat="1" ht="12" customHeight="1" x14ac:dyDescent="0.25">
      <c r="D243" s="186" t="s">
        <v>130</v>
      </c>
      <c r="E243" s="187"/>
      <c r="F243" s="187"/>
      <c r="G243" s="187"/>
      <c r="H243" s="187"/>
      <c r="I243" s="188"/>
      <c r="J243" s="175" t="s">
        <v>434</v>
      </c>
      <c r="K243" s="234" t="s">
        <v>419</v>
      </c>
      <c r="L243" s="235"/>
      <c r="M243" s="235"/>
      <c r="N243" s="235"/>
      <c r="O243" s="235"/>
      <c r="P243" s="236"/>
    </row>
    <row r="244" spans="1:16" s="6" customFormat="1" ht="12" customHeight="1" x14ac:dyDescent="0.25">
      <c r="D244" s="186" t="s">
        <v>131</v>
      </c>
      <c r="E244" s="187"/>
      <c r="F244" s="187"/>
      <c r="G244" s="187"/>
      <c r="H244" s="187"/>
      <c r="I244" s="188"/>
      <c r="J244" s="145" t="s">
        <v>433</v>
      </c>
      <c r="K244" s="234" t="s">
        <v>389</v>
      </c>
      <c r="L244" s="235"/>
      <c r="M244" s="235"/>
      <c r="N244" s="235"/>
      <c r="O244" s="235"/>
      <c r="P244" s="236"/>
    </row>
    <row r="245" spans="1:16" s="6" customFormat="1" ht="12" customHeight="1" x14ac:dyDescent="0.25">
      <c r="D245" s="186" t="s">
        <v>132</v>
      </c>
      <c r="E245" s="187"/>
      <c r="F245" s="187"/>
      <c r="G245" s="187"/>
      <c r="H245" s="187"/>
      <c r="I245" s="188"/>
      <c r="J245" s="175" t="s">
        <v>407</v>
      </c>
      <c r="K245" s="234" t="s">
        <v>389</v>
      </c>
      <c r="L245" s="235"/>
      <c r="M245" s="235"/>
      <c r="N245" s="235"/>
      <c r="O245" s="235"/>
      <c r="P245" s="236"/>
    </row>
    <row r="246" spans="1:16" s="6" customFormat="1" ht="12" customHeight="1" x14ac:dyDescent="0.25">
      <c r="D246" s="186" t="s">
        <v>133</v>
      </c>
      <c r="E246" s="187"/>
      <c r="F246" s="187"/>
      <c r="G246" s="187"/>
      <c r="H246" s="187"/>
      <c r="I246" s="188"/>
      <c r="J246" s="175" t="s">
        <v>433</v>
      </c>
      <c r="K246" s="234" t="s">
        <v>389</v>
      </c>
      <c r="L246" s="235"/>
      <c r="M246" s="235"/>
      <c r="N246" s="235"/>
      <c r="O246" s="235"/>
      <c r="P246" s="236"/>
    </row>
    <row r="247" spans="1:16" s="6" customFormat="1" ht="12" customHeight="1" x14ac:dyDescent="0.25">
      <c r="D247" s="349" t="s">
        <v>134</v>
      </c>
      <c r="E247" s="350"/>
      <c r="F247" s="350"/>
      <c r="G247" s="350"/>
      <c r="H247" s="350"/>
      <c r="I247" s="351"/>
      <c r="J247" s="175" t="s">
        <v>433</v>
      </c>
      <c r="K247" s="234" t="s">
        <v>389</v>
      </c>
      <c r="L247" s="235"/>
      <c r="M247" s="235"/>
      <c r="N247" s="235"/>
      <c r="O247" s="235"/>
      <c r="P247" s="236"/>
    </row>
    <row r="248" spans="1:16" s="6" customFormat="1" ht="12" customHeight="1" x14ac:dyDescent="0.25">
      <c r="D248" s="349" t="s">
        <v>135</v>
      </c>
      <c r="E248" s="350"/>
      <c r="F248" s="350"/>
      <c r="G248" s="350"/>
      <c r="H248" s="350"/>
      <c r="I248" s="351"/>
      <c r="J248" s="175" t="s">
        <v>407</v>
      </c>
      <c r="K248" s="234" t="s">
        <v>389</v>
      </c>
      <c r="L248" s="235"/>
      <c r="M248" s="235"/>
      <c r="N248" s="235"/>
      <c r="O248" s="235"/>
      <c r="P248" s="236"/>
    </row>
    <row r="249" spans="1:16" s="6" customFormat="1" ht="12" customHeight="1" x14ac:dyDescent="0.25">
      <c r="D249" s="260" t="s">
        <v>136</v>
      </c>
      <c r="E249" s="261"/>
      <c r="F249" s="261"/>
      <c r="G249" s="261"/>
      <c r="H249" s="261"/>
      <c r="I249" s="262"/>
      <c r="J249" s="175" t="s">
        <v>433</v>
      </c>
      <c r="K249" s="234" t="s">
        <v>389</v>
      </c>
      <c r="L249" s="235"/>
      <c r="M249" s="235"/>
      <c r="N249" s="235"/>
      <c r="O249" s="235"/>
      <c r="P249" s="236"/>
    </row>
    <row r="250" spans="1:16" s="6" customFormat="1" ht="12" customHeight="1" x14ac:dyDescent="0.25">
      <c r="D250" s="260" t="s">
        <v>137</v>
      </c>
      <c r="E250" s="261"/>
      <c r="F250" s="261"/>
      <c r="G250" s="261"/>
      <c r="H250" s="261"/>
      <c r="I250" s="262"/>
      <c r="J250" s="175" t="s">
        <v>407</v>
      </c>
      <c r="K250" s="234" t="s">
        <v>389</v>
      </c>
      <c r="L250" s="235"/>
      <c r="M250" s="235"/>
      <c r="N250" s="235"/>
      <c r="O250" s="235"/>
      <c r="P250" s="236"/>
    </row>
    <row r="251" spans="1:16" s="6" customFormat="1" ht="12" customHeight="1" x14ac:dyDescent="0.25">
      <c r="D251" s="260" t="s">
        <v>138</v>
      </c>
      <c r="E251" s="261"/>
      <c r="F251" s="261"/>
      <c r="G251" s="261"/>
      <c r="H251" s="261"/>
      <c r="I251" s="262"/>
      <c r="J251" s="145" t="s">
        <v>433</v>
      </c>
      <c r="K251" s="234" t="s">
        <v>389</v>
      </c>
      <c r="L251" s="235"/>
      <c r="M251" s="235"/>
      <c r="N251" s="235"/>
      <c r="O251" s="235"/>
      <c r="P251" s="236"/>
    </row>
    <row r="252" spans="1:16" s="6" customFormat="1" ht="12" customHeight="1" x14ac:dyDescent="0.25">
      <c r="D252" s="260" t="s">
        <v>139</v>
      </c>
      <c r="E252" s="261"/>
      <c r="F252" s="261"/>
      <c r="G252" s="261"/>
      <c r="H252" s="261"/>
      <c r="I252" s="262"/>
      <c r="J252" s="175" t="s">
        <v>433</v>
      </c>
      <c r="K252" s="234" t="s">
        <v>389</v>
      </c>
      <c r="L252" s="235"/>
      <c r="M252" s="235"/>
      <c r="N252" s="235"/>
      <c r="O252" s="235"/>
      <c r="P252" s="236"/>
    </row>
    <row r="253" spans="1:16" s="6" customFormat="1" ht="12" customHeight="1" x14ac:dyDescent="0.25">
      <c r="D253" s="260" t="s">
        <v>140</v>
      </c>
      <c r="E253" s="261"/>
      <c r="F253" s="261"/>
      <c r="G253" s="261"/>
      <c r="H253" s="261"/>
      <c r="I253" s="262"/>
      <c r="J253" s="175" t="s">
        <v>433</v>
      </c>
      <c r="K253" s="234" t="s">
        <v>389</v>
      </c>
      <c r="L253" s="235"/>
      <c r="M253" s="235"/>
      <c r="N253" s="235"/>
      <c r="O253" s="235"/>
      <c r="P253" s="236"/>
    </row>
    <row r="254" spans="1:16" s="6" customFormat="1" ht="12" customHeight="1" x14ac:dyDescent="0.25">
      <c r="D254" s="260" t="s">
        <v>141</v>
      </c>
      <c r="E254" s="261"/>
      <c r="F254" s="261"/>
      <c r="G254" s="261"/>
      <c r="H254" s="261"/>
      <c r="I254" s="262"/>
      <c r="J254" s="175" t="s">
        <v>407</v>
      </c>
      <c r="K254" s="234" t="s">
        <v>389</v>
      </c>
      <c r="L254" s="235"/>
      <c r="M254" s="235"/>
      <c r="N254" s="235"/>
      <c r="O254" s="235"/>
      <c r="P254" s="236"/>
    </row>
    <row r="255" spans="1:16" s="6" customFormat="1" ht="12" customHeight="1" x14ac:dyDescent="0.25">
      <c r="D255" s="260" t="s">
        <v>142</v>
      </c>
      <c r="E255" s="261"/>
      <c r="F255" s="261"/>
      <c r="G255" s="261"/>
      <c r="H255" s="261"/>
      <c r="I255" s="262"/>
      <c r="J255" s="175" t="s">
        <v>433</v>
      </c>
      <c r="K255" s="234" t="s">
        <v>389</v>
      </c>
      <c r="L255" s="235"/>
      <c r="M255" s="235"/>
      <c r="N255" s="235"/>
      <c r="O255" s="235"/>
      <c r="P255" s="236"/>
    </row>
    <row r="256" spans="1:16" s="6" customFormat="1" ht="12" customHeight="1" x14ac:dyDescent="0.25">
      <c r="D256" s="260" t="s">
        <v>143</v>
      </c>
      <c r="E256" s="261"/>
      <c r="F256" s="261"/>
      <c r="G256" s="261"/>
      <c r="H256" s="261"/>
      <c r="I256" s="262"/>
      <c r="J256" s="175" t="s">
        <v>433</v>
      </c>
      <c r="K256" s="234" t="s">
        <v>389</v>
      </c>
      <c r="L256" s="235"/>
      <c r="M256" s="235"/>
      <c r="N256" s="235"/>
      <c r="O256" s="235"/>
      <c r="P256" s="236"/>
    </row>
    <row r="257" spans="1:17" s="6" customFormat="1" ht="12" customHeight="1" x14ac:dyDescent="0.25">
      <c r="D257" s="260" t="s">
        <v>144</v>
      </c>
      <c r="E257" s="261"/>
      <c r="F257" s="261"/>
      <c r="G257" s="261"/>
      <c r="H257" s="261"/>
      <c r="I257" s="262"/>
      <c r="J257" s="175" t="s">
        <v>407</v>
      </c>
      <c r="K257" s="234" t="s">
        <v>389</v>
      </c>
      <c r="L257" s="235"/>
      <c r="M257" s="235"/>
      <c r="N257" s="235"/>
      <c r="O257" s="235"/>
      <c r="P257" s="236"/>
    </row>
    <row r="258" spans="1:17" s="6" customFormat="1" ht="12" customHeight="1" x14ac:dyDescent="0.25">
      <c r="D258" s="319" t="s">
        <v>145</v>
      </c>
      <c r="E258" s="320"/>
      <c r="F258" s="320"/>
      <c r="G258" s="320"/>
      <c r="H258" s="320"/>
      <c r="I258" s="321"/>
      <c r="J258" s="178" t="s">
        <v>433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440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407</v>
      </c>
      <c r="K262" s="277" t="s">
        <v>389</v>
      </c>
      <c r="L262" s="278"/>
      <c r="M262" s="278"/>
      <c r="N262" s="278"/>
      <c r="O262" s="278"/>
      <c r="P262" s="279"/>
    </row>
    <row r="263" spans="1:17" s="6" customFormat="1" ht="12" customHeight="1" x14ac:dyDescent="0.25">
      <c r="D263" s="186" t="s">
        <v>148</v>
      </c>
      <c r="E263" s="187"/>
      <c r="F263" s="187"/>
      <c r="G263" s="187"/>
      <c r="H263" s="187"/>
      <c r="I263" s="188"/>
      <c r="J263" s="149" t="s">
        <v>407</v>
      </c>
      <c r="K263" s="234" t="s">
        <v>389</v>
      </c>
      <c r="L263" s="235"/>
      <c r="M263" s="235"/>
      <c r="N263" s="235"/>
      <c r="O263" s="235"/>
      <c r="P263" s="236"/>
    </row>
    <row r="264" spans="1:17" s="6" customFormat="1" ht="12" customHeight="1" x14ac:dyDescent="0.25">
      <c r="D264" s="186" t="s">
        <v>149</v>
      </c>
      <c r="E264" s="187"/>
      <c r="F264" s="187"/>
      <c r="G264" s="187"/>
      <c r="H264" s="187"/>
      <c r="I264" s="188"/>
      <c r="J264" s="149" t="s">
        <v>407</v>
      </c>
      <c r="K264" s="234" t="s">
        <v>389</v>
      </c>
      <c r="L264" s="235"/>
      <c r="M264" s="235"/>
      <c r="N264" s="235"/>
      <c r="O264" s="235"/>
      <c r="P264" s="236"/>
    </row>
    <row r="265" spans="1:17" s="6" customFormat="1" ht="12" customHeight="1" x14ac:dyDescent="0.25">
      <c r="D265" s="186" t="s">
        <v>150</v>
      </c>
      <c r="E265" s="187"/>
      <c r="F265" s="187"/>
      <c r="G265" s="187"/>
      <c r="H265" s="187"/>
      <c r="I265" s="188"/>
      <c r="J265" s="129" t="s">
        <v>409</v>
      </c>
      <c r="K265" s="234" t="s">
        <v>389</v>
      </c>
      <c r="L265" s="235"/>
      <c r="M265" s="235"/>
      <c r="N265" s="235"/>
      <c r="O265" s="235"/>
      <c r="P265" s="236"/>
    </row>
    <row r="266" spans="1:17" s="6" customFormat="1" ht="24" customHeight="1" x14ac:dyDescent="0.25">
      <c r="D266" s="186" t="s">
        <v>151</v>
      </c>
      <c r="E266" s="187"/>
      <c r="F266" s="187"/>
      <c r="G266" s="187"/>
      <c r="H266" s="187"/>
      <c r="I266" s="188"/>
      <c r="J266" s="149" t="s">
        <v>409</v>
      </c>
      <c r="K266" s="234" t="s">
        <v>437</v>
      </c>
      <c r="L266" s="235"/>
      <c r="M266" s="235"/>
      <c r="N266" s="235"/>
      <c r="O266" s="235"/>
      <c r="P266" s="236"/>
    </row>
    <row r="267" spans="1:17" s="6" customFormat="1" ht="12" customHeight="1" x14ac:dyDescent="0.25">
      <c r="D267" s="204" t="s">
        <v>152</v>
      </c>
      <c r="E267" s="205"/>
      <c r="F267" s="205"/>
      <c r="G267" s="205"/>
      <c r="H267" s="205"/>
      <c r="I267" s="206"/>
      <c r="J267" s="173"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0" t="s">
        <v>407</v>
      </c>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36" customHeight="1" x14ac:dyDescent="0.25">
      <c r="D272" s="260" t="s">
        <v>157</v>
      </c>
      <c r="E272" s="261"/>
      <c r="F272" s="261"/>
      <c r="G272" s="261"/>
      <c r="H272" s="261"/>
      <c r="I272" s="262"/>
      <c r="J272" s="150" t="s">
        <v>433</v>
      </c>
      <c r="K272" s="234" t="s">
        <v>439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441</v>
      </c>
      <c r="N284" s="275"/>
      <c r="O284" s="282" t="s">
        <v>442</v>
      </c>
      <c r="P284" s="275"/>
    </row>
    <row r="285" spans="1:16" s="6" customFormat="1" ht="12.75" customHeight="1" x14ac:dyDescent="0.25">
      <c r="D285" s="70" t="s">
        <v>171</v>
      </c>
      <c r="F285" s="9"/>
      <c r="L285" s="71"/>
      <c r="M285" s="274" t="s">
        <v>441</v>
      </c>
      <c r="N285" s="275"/>
      <c r="O285" s="282" t="s">
        <v>443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441</v>
      </c>
      <c r="N289" s="211"/>
      <c r="O289" s="282" t="s">
        <v>444</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441</v>
      </c>
      <c r="N298" s="341"/>
      <c r="O298" s="212" t="s">
        <v>442</v>
      </c>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476</v>
      </c>
      <c r="C343" s="223"/>
      <c r="D343" s="223"/>
      <c r="E343" s="223"/>
      <c r="F343" s="223"/>
      <c r="G343" s="223"/>
      <c r="H343" s="224"/>
      <c r="I343" s="225" t="s">
        <v>477</v>
      </c>
      <c r="J343" s="226"/>
      <c r="K343" s="225" t="s">
        <v>478</v>
      </c>
      <c r="L343" s="226"/>
      <c r="M343" s="225" t="s">
        <v>479</v>
      </c>
      <c r="N343" s="226"/>
      <c r="O343" s="225" t="s">
        <v>480</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488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442</v>
      </c>
      <c r="N358" s="211"/>
      <c r="O358" s="282" t="s">
        <v>481</v>
      </c>
      <c r="P358" s="211"/>
      <c r="Q358" s="153" t="s">
        <v>40</v>
      </c>
    </row>
    <row r="359" spans="1:17" ht="12.75" customHeight="1" x14ac:dyDescent="0.2">
      <c r="A359" s="6"/>
      <c r="D359" s="207" t="s">
        <v>209</v>
      </c>
      <c r="E359" s="208"/>
      <c r="F359" s="208"/>
      <c r="G359" s="208"/>
      <c r="H359" s="208"/>
      <c r="I359" s="208"/>
      <c r="J359" s="208"/>
      <c r="K359" s="208"/>
      <c r="L359" s="209"/>
      <c r="M359" s="282" t="s">
        <v>442</v>
      </c>
      <c r="N359" s="211"/>
      <c r="O359" s="282" t="s">
        <v>481</v>
      </c>
      <c r="P359" s="211"/>
      <c r="Q359" s="153" t="s">
        <v>40</v>
      </c>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443</v>
      </c>
      <c r="N362" s="211"/>
      <c r="O362" s="282" t="s">
        <v>482</v>
      </c>
      <c r="P362" s="211"/>
      <c r="Q362" s="153" t="s">
        <v>40</v>
      </c>
    </row>
    <row r="363" spans="1:17" ht="12.75" customHeight="1" x14ac:dyDescent="0.2">
      <c r="A363" s="6"/>
      <c r="D363" s="207" t="s">
        <v>213</v>
      </c>
      <c r="E363" s="208"/>
      <c r="F363" s="208"/>
      <c r="G363" s="208"/>
      <c r="H363" s="208"/>
      <c r="I363" s="208"/>
      <c r="J363" s="208"/>
      <c r="K363" s="208"/>
      <c r="L363" s="209"/>
      <c r="M363" s="210" t="s">
        <v>444</v>
      </c>
      <c r="N363" s="211"/>
      <c r="O363" s="282" t="s">
        <v>481</v>
      </c>
      <c r="P363" s="211"/>
      <c r="Q363" s="153" t="s">
        <v>40</v>
      </c>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494</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490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72" customHeight="1" x14ac:dyDescent="0.2">
      <c r="A383" s="276" t="s">
        <v>227</v>
      </c>
      <c r="B383" s="276"/>
      <c r="C383" s="8"/>
      <c r="D383" s="202" t="s">
        <v>491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483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483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483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483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483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483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484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484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485</v>
      </c>
      <c r="E393" s="203"/>
      <c r="F393" s="203"/>
      <c r="G393" s="203"/>
      <c r="H393" s="203"/>
      <c r="I393" s="203"/>
      <c r="J393" s="203"/>
      <c r="K393" s="203"/>
      <c r="L393" s="203"/>
      <c r="M393" s="203"/>
      <c r="N393" s="203"/>
      <c r="O393" s="203"/>
      <c r="P393" s="203"/>
    </row>
    <row r="394" spans="1:16" s="6" customFormat="1" ht="24" customHeight="1" x14ac:dyDescent="0.25">
      <c r="A394" s="292" t="s">
        <v>239</v>
      </c>
      <c r="B394" s="339"/>
      <c r="C394" s="339"/>
      <c r="D394" s="202" t="s">
        <v>486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485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7A115</v>
      </c>
      <c r="G3" s="376"/>
      <c r="H3" s="376"/>
      <c r="I3" s="376"/>
      <c r="J3" s="376"/>
      <c r="K3" s="377"/>
      <c r="L3" s="384" t="str">
        <f>DataSheet!F2</f>
        <v>Decommissioning LLW  - Plutonium</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c r="E9" s="157"/>
      <c r="F9" s="156"/>
      <c r="G9" s="156"/>
      <c r="H9" s="156"/>
      <c r="I9" s="95"/>
      <c r="J9" s="156"/>
      <c r="K9" s="157"/>
      <c r="L9" s="156"/>
      <c r="M9" s="156"/>
      <c r="N9" s="156"/>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c r="E11" s="157"/>
      <c r="F11" s="156"/>
      <c r="G11" s="156"/>
      <c r="H11" s="156"/>
      <c r="I11" s="95"/>
      <c r="J11" s="158"/>
      <c r="K11" s="158"/>
      <c r="L11" s="158"/>
      <c r="M11" s="158"/>
      <c r="N11" s="159"/>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c r="E21" s="157"/>
      <c r="F21" s="156"/>
      <c r="G21" s="156"/>
      <c r="H21" s="156"/>
      <c r="I21" s="95"/>
      <c r="J21" s="158"/>
      <c r="K21" s="158"/>
      <c r="L21" s="158"/>
      <c r="M21" s="158"/>
      <c r="N21" s="159"/>
      <c r="O21" s="34"/>
      <c r="P21" s="96"/>
      <c r="Q21" s="99" t="s">
        <v>273</v>
      </c>
      <c r="R21" s="166" t="s">
        <v>40</v>
      </c>
      <c r="S21" s="158"/>
      <c r="T21" s="158" t="s">
        <v>40</v>
      </c>
      <c r="U21" s="158" t="s">
        <v>40</v>
      </c>
      <c r="V21" s="159" t="s">
        <v>495</v>
      </c>
      <c r="W21" s="95"/>
      <c r="X21" s="158" t="s">
        <v>496</v>
      </c>
      <c r="Y21" s="158" t="s">
        <v>497</v>
      </c>
      <c r="Z21" s="158" t="s">
        <v>498</v>
      </c>
      <c r="AA21" s="158" t="s">
        <v>498</v>
      </c>
      <c r="AB21" s="159" t="s">
        <v>499</v>
      </c>
      <c r="AC21" s="98"/>
    </row>
    <row r="22" spans="1:29" x14ac:dyDescent="0.2">
      <c r="A22" s="31"/>
      <c r="B22" s="93"/>
      <c r="C22" s="87" t="s">
        <v>274</v>
      </c>
      <c r="D22" s="156"/>
      <c r="E22" s="157"/>
      <c r="F22" s="156"/>
      <c r="G22" s="156"/>
      <c r="H22" s="156"/>
      <c r="I22" s="95"/>
      <c r="J22" s="158"/>
      <c r="K22" s="158"/>
      <c r="L22" s="158"/>
      <c r="M22" s="158"/>
      <c r="N22" s="159"/>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c r="E24" s="157"/>
      <c r="F24" s="156"/>
      <c r="G24" s="156"/>
      <c r="H24" s="156"/>
      <c r="I24" s="95"/>
      <c r="J24" s="158"/>
      <c r="K24" s="158"/>
      <c r="L24" s="158"/>
      <c r="M24" s="158"/>
      <c r="N24" s="159"/>
      <c r="O24" s="34"/>
      <c r="P24" s="96"/>
      <c r="Q24" s="99" t="s">
        <v>279</v>
      </c>
      <c r="R24" s="166" t="s">
        <v>40</v>
      </c>
      <c r="S24" s="158"/>
      <c r="T24" s="158" t="s">
        <v>40</v>
      </c>
      <c r="U24" s="158" t="s">
        <v>40</v>
      </c>
      <c r="V24" s="159" t="s">
        <v>495</v>
      </c>
      <c r="W24" s="95"/>
      <c r="X24" s="158" t="s">
        <v>496</v>
      </c>
      <c r="Y24" s="158" t="s">
        <v>500</v>
      </c>
      <c r="Z24" s="158" t="s">
        <v>498</v>
      </c>
      <c r="AA24" s="158" t="s">
        <v>498</v>
      </c>
      <c r="AB24" s="159" t="s">
        <v>499</v>
      </c>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t="s">
        <v>40</v>
      </c>
      <c r="S25" s="158"/>
      <c r="T25" s="158" t="s">
        <v>40</v>
      </c>
      <c r="U25" s="158" t="s">
        <v>40</v>
      </c>
      <c r="V25" s="159" t="s">
        <v>495</v>
      </c>
      <c r="W25" s="95"/>
      <c r="X25" s="158" t="s">
        <v>496</v>
      </c>
      <c r="Y25" s="158" t="s">
        <v>501</v>
      </c>
      <c r="Z25" s="158" t="s">
        <v>498</v>
      </c>
      <c r="AA25" s="158" t="s">
        <v>498</v>
      </c>
      <c r="AB25" s="159" t="s">
        <v>499</v>
      </c>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t="s">
        <v>40</v>
      </c>
      <c r="S26" s="158"/>
      <c r="T26" s="158" t="s">
        <v>40</v>
      </c>
      <c r="U26" s="158" t="s">
        <v>40</v>
      </c>
      <c r="V26" s="159" t="s">
        <v>495</v>
      </c>
      <c r="W26" s="95"/>
      <c r="X26" s="158" t="s">
        <v>496</v>
      </c>
      <c r="Y26" s="158" t="s">
        <v>502</v>
      </c>
      <c r="Z26" s="158" t="s">
        <v>498</v>
      </c>
      <c r="AA26" s="158" t="s">
        <v>498</v>
      </c>
      <c r="AB26" s="159" t="s">
        <v>499</v>
      </c>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40</v>
      </c>
      <c r="S27" s="158"/>
      <c r="T27" s="158" t="s">
        <v>40</v>
      </c>
      <c r="U27" s="158" t="s">
        <v>40</v>
      </c>
      <c r="V27" s="159" t="s">
        <v>495</v>
      </c>
      <c r="W27" s="95"/>
      <c r="X27" s="158" t="s">
        <v>496</v>
      </c>
      <c r="Y27" s="158" t="s">
        <v>503</v>
      </c>
      <c r="Z27" s="158" t="s">
        <v>498</v>
      </c>
      <c r="AA27" s="158" t="s">
        <v>498</v>
      </c>
      <c r="AB27" s="159" t="s">
        <v>499</v>
      </c>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t="s">
        <v>40</v>
      </c>
      <c r="S28" s="158"/>
      <c r="T28" s="158" t="s">
        <v>40</v>
      </c>
      <c r="U28" s="158" t="s">
        <v>40</v>
      </c>
      <c r="V28" s="159" t="s">
        <v>495</v>
      </c>
      <c r="W28" s="95"/>
      <c r="X28" s="158" t="s">
        <v>496</v>
      </c>
      <c r="Y28" s="158" t="s">
        <v>504</v>
      </c>
      <c r="Z28" s="158" t="s">
        <v>498</v>
      </c>
      <c r="AA28" s="158" t="s">
        <v>498</v>
      </c>
      <c r="AB28" s="159" t="s">
        <v>499</v>
      </c>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t="s">
        <v>40</v>
      </c>
      <c r="S29" s="158"/>
      <c r="T29" s="158" t="s">
        <v>40</v>
      </c>
      <c r="U29" s="158" t="s">
        <v>40</v>
      </c>
      <c r="V29" s="159" t="s">
        <v>495</v>
      </c>
      <c r="W29" s="95"/>
      <c r="X29" s="158" t="s">
        <v>496</v>
      </c>
      <c r="Y29" s="158" t="s">
        <v>505</v>
      </c>
      <c r="Z29" s="158" t="s">
        <v>498</v>
      </c>
      <c r="AA29" s="158" t="s">
        <v>498</v>
      </c>
      <c r="AB29" s="159" t="s">
        <v>499</v>
      </c>
      <c r="AC29" s="98"/>
    </row>
    <row r="30" spans="1:29" x14ac:dyDescent="0.2">
      <c r="A30" s="31"/>
      <c r="B30" s="93"/>
      <c r="C30" s="87" t="s">
        <v>290</v>
      </c>
      <c r="D30" s="156"/>
      <c r="E30" s="157"/>
      <c r="F30" s="156"/>
      <c r="G30" s="156"/>
      <c r="H30" s="156"/>
      <c r="I30" s="95"/>
      <c r="J30" s="158"/>
      <c r="K30" s="158"/>
      <c r="L30" s="158"/>
      <c r="M30" s="158"/>
      <c r="N30" s="159"/>
      <c r="O30" s="34"/>
      <c r="P30" s="96"/>
      <c r="Q30" s="99" t="s">
        <v>291</v>
      </c>
      <c r="R30" s="166" t="s">
        <v>40</v>
      </c>
      <c r="S30" s="158"/>
      <c r="T30" s="158" t="s">
        <v>40</v>
      </c>
      <c r="U30" s="158" t="s">
        <v>40</v>
      </c>
      <c r="V30" s="159" t="s">
        <v>495</v>
      </c>
      <c r="W30" s="95"/>
      <c r="X30" s="158" t="s">
        <v>496</v>
      </c>
      <c r="Y30" s="158" t="s">
        <v>506</v>
      </c>
      <c r="Z30" s="158" t="s">
        <v>498</v>
      </c>
      <c r="AA30" s="158" t="s">
        <v>498</v>
      </c>
      <c r="AB30" s="159" t="s">
        <v>499</v>
      </c>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t="s">
        <v>40</v>
      </c>
      <c r="S31" s="158"/>
      <c r="T31" s="158" t="s">
        <v>40</v>
      </c>
      <c r="U31" s="158" t="s">
        <v>40</v>
      </c>
      <c r="V31" s="159" t="s">
        <v>495</v>
      </c>
      <c r="W31" s="95"/>
      <c r="X31" s="158" t="s">
        <v>496</v>
      </c>
      <c r="Y31" s="158" t="s">
        <v>507</v>
      </c>
      <c r="Z31" s="158" t="s">
        <v>498</v>
      </c>
      <c r="AA31" s="158" t="s">
        <v>498</v>
      </c>
      <c r="AB31" s="159" t="s">
        <v>499</v>
      </c>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t="s">
        <v>40</v>
      </c>
      <c r="S32" s="158"/>
      <c r="T32" s="158" t="s">
        <v>40</v>
      </c>
      <c r="U32" s="158" t="s">
        <v>40</v>
      </c>
      <c r="V32" s="159" t="s">
        <v>495</v>
      </c>
      <c r="W32" s="95"/>
      <c r="X32" s="158" t="s">
        <v>496</v>
      </c>
      <c r="Y32" s="158" t="s">
        <v>508</v>
      </c>
      <c r="Z32" s="158" t="s">
        <v>498</v>
      </c>
      <c r="AA32" s="158" t="s">
        <v>498</v>
      </c>
      <c r="AB32" s="159" t="s">
        <v>499</v>
      </c>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40</v>
      </c>
      <c r="S33" s="158"/>
      <c r="T33" s="158" t="s">
        <v>40</v>
      </c>
      <c r="U33" s="158" t="s">
        <v>40</v>
      </c>
      <c r="V33" s="159" t="s">
        <v>495</v>
      </c>
      <c r="W33" s="95"/>
      <c r="X33" s="158" t="s">
        <v>496</v>
      </c>
      <c r="Y33" s="158" t="s">
        <v>509</v>
      </c>
      <c r="Z33" s="158" t="s">
        <v>498</v>
      </c>
      <c r="AA33" s="158" t="s">
        <v>498</v>
      </c>
      <c r="AB33" s="159" t="s">
        <v>499</v>
      </c>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t="s">
        <v>40</v>
      </c>
      <c r="S34" s="158"/>
      <c r="T34" s="158" t="s">
        <v>40</v>
      </c>
      <c r="U34" s="158" t="s">
        <v>40</v>
      </c>
      <c r="V34" s="159" t="s">
        <v>495</v>
      </c>
      <c r="W34" s="95"/>
      <c r="X34" s="158" t="s">
        <v>496</v>
      </c>
      <c r="Y34" s="158" t="s">
        <v>510</v>
      </c>
      <c r="Z34" s="158" t="s">
        <v>498</v>
      </c>
      <c r="AA34" s="158" t="s">
        <v>498</v>
      </c>
      <c r="AB34" s="159" t="s">
        <v>499</v>
      </c>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t="s">
        <v>40</v>
      </c>
      <c r="S35" s="158"/>
      <c r="T35" s="158" t="s">
        <v>40</v>
      </c>
      <c r="U35" s="158" t="s">
        <v>40</v>
      </c>
      <c r="V35" s="159" t="s">
        <v>495</v>
      </c>
      <c r="W35" s="95"/>
      <c r="X35" s="158" t="s">
        <v>496</v>
      </c>
      <c r="Y35" s="158" t="s">
        <v>511</v>
      </c>
      <c r="Z35" s="158" t="s">
        <v>498</v>
      </c>
      <c r="AA35" s="158" t="s">
        <v>498</v>
      </c>
      <c r="AB35" s="159" t="s">
        <v>499</v>
      </c>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t="s">
        <v>40</v>
      </c>
      <c r="S36" s="158"/>
      <c r="T36" s="158" t="s">
        <v>40</v>
      </c>
      <c r="U36" s="158" t="s">
        <v>40</v>
      </c>
      <c r="V36" s="159" t="s">
        <v>495</v>
      </c>
      <c r="W36" s="95"/>
      <c r="X36" s="158" t="s">
        <v>496</v>
      </c>
      <c r="Y36" s="158" t="s">
        <v>512</v>
      </c>
      <c r="Z36" s="158" t="s">
        <v>498</v>
      </c>
      <c r="AA36" s="158" t="s">
        <v>498</v>
      </c>
      <c r="AB36" s="159" t="s">
        <v>499</v>
      </c>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t="s">
        <v>40</v>
      </c>
      <c r="S37" s="158"/>
      <c r="T37" s="158" t="s">
        <v>40</v>
      </c>
      <c r="U37" s="158" t="s">
        <v>40</v>
      </c>
      <c r="V37" s="159" t="s">
        <v>495</v>
      </c>
      <c r="W37" s="95"/>
      <c r="X37" s="158" t="s">
        <v>496</v>
      </c>
      <c r="Y37" s="158" t="s">
        <v>513</v>
      </c>
      <c r="Z37" s="158" t="s">
        <v>498</v>
      </c>
      <c r="AA37" s="158" t="s">
        <v>498</v>
      </c>
      <c r="AB37" s="159" t="s">
        <v>499</v>
      </c>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t="s">
        <v>40</v>
      </c>
      <c r="S39" s="158"/>
      <c r="T39" s="158" t="s">
        <v>40</v>
      </c>
      <c r="U39" s="158" t="s">
        <v>40</v>
      </c>
      <c r="V39" s="159" t="s">
        <v>495</v>
      </c>
      <c r="W39" s="95"/>
      <c r="X39" s="158" t="s">
        <v>496</v>
      </c>
      <c r="Y39" s="158" t="s">
        <v>514</v>
      </c>
      <c r="Z39" s="158" t="s">
        <v>498</v>
      </c>
      <c r="AA39" s="158" t="s">
        <v>498</v>
      </c>
      <c r="AB39" s="159" t="s">
        <v>499</v>
      </c>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492</v>
      </c>
      <c r="S40" s="158" t="s">
        <v>515</v>
      </c>
      <c r="T40" s="158" t="s">
        <v>516</v>
      </c>
      <c r="U40" s="158" t="s">
        <v>516</v>
      </c>
      <c r="V40" s="159" t="s">
        <v>499</v>
      </c>
      <c r="W40" s="95"/>
      <c r="X40" s="158" t="s">
        <v>496</v>
      </c>
      <c r="Y40" s="158" t="s">
        <v>517</v>
      </c>
      <c r="Z40" s="158" t="s">
        <v>498</v>
      </c>
      <c r="AA40" s="158" t="s">
        <v>498</v>
      </c>
      <c r="AB40" s="159" t="s">
        <v>499</v>
      </c>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492</v>
      </c>
      <c r="S41" s="158" t="s">
        <v>518</v>
      </c>
      <c r="T41" s="158" t="s">
        <v>516</v>
      </c>
      <c r="U41" s="158" t="s">
        <v>516</v>
      </c>
      <c r="V41" s="159" t="s">
        <v>499</v>
      </c>
      <c r="W41" s="95"/>
      <c r="X41" s="158" t="s">
        <v>496</v>
      </c>
      <c r="Y41" s="158" t="s">
        <v>519</v>
      </c>
      <c r="Z41" s="158" t="s">
        <v>498</v>
      </c>
      <c r="AA41" s="158" t="s">
        <v>498</v>
      </c>
      <c r="AB41" s="159" t="s">
        <v>499</v>
      </c>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492</v>
      </c>
      <c r="S42" s="158" t="s">
        <v>520</v>
      </c>
      <c r="T42" s="158" t="s">
        <v>516</v>
      </c>
      <c r="U42" s="158" t="s">
        <v>516</v>
      </c>
      <c r="V42" s="159" t="s">
        <v>499</v>
      </c>
      <c r="W42" s="95"/>
      <c r="X42" s="158" t="s">
        <v>496</v>
      </c>
      <c r="Y42" s="158" t="s">
        <v>521</v>
      </c>
      <c r="Z42" s="158" t="s">
        <v>498</v>
      </c>
      <c r="AA42" s="158" t="s">
        <v>498</v>
      </c>
      <c r="AB42" s="159" t="s">
        <v>499</v>
      </c>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492</v>
      </c>
      <c r="S43" s="158" t="s">
        <v>522</v>
      </c>
      <c r="T43" s="158" t="s">
        <v>516</v>
      </c>
      <c r="U43" s="158" t="s">
        <v>516</v>
      </c>
      <c r="V43" s="159" t="s">
        <v>499</v>
      </c>
      <c r="W43" s="95"/>
      <c r="X43" s="158" t="s">
        <v>496</v>
      </c>
      <c r="Y43" s="158" t="s">
        <v>511</v>
      </c>
      <c r="Z43" s="158" t="s">
        <v>498</v>
      </c>
      <c r="AA43" s="158" t="s">
        <v>498</v>
      </c>
      <c r="AB43" s="159" t="s">
        <v>499</v>
      </c>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t="s">
        <v>40</v>
      </c>
      <c r="S44" s="158"/>
      <c r="T44" s="158" t="s">
        <v>40</v>
      </c>
      <c r="U44" s="158" t="s">
        <v>40</v>
      </c>
      <c r="V44" s="159" t="s">
        <v>495</v>
      </c>
      <c r="W44" s="95"/>
      <c r="X44" s="158" t="s">
        <v>496</v>
      </c>
      <c r="Y44" s="158" t="s">
        <v>523</v>
      </c>
      <c r="Z44" s="158" t="s">
        <v>498</v>
      </c>
      <c r="AA44" s="158" t="s">
        <v>498</v>
      </c>
      <c r="AB44" s="159" t="s">
        <v>499</v>
      </c>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492</v>
      </c>
      <c r="S46" s="158" t="s">
        <v>524</v>
      </c>
      <c r="T46" s="158" t="s">
        <v>516</v>
      </c>
      <c r="U46" s="158" t="s">
        <v>516</v>
      </c>
      <c r="V46" s="159" t="s">
        <v>499</v>
      </c>
      <c r="W46" s="95"/>
      <c r="X46" s="158" t="s">
        <v>496</v>
      </c>
      <c r="Y46" s="158" t="s">
        <v>525</v>
      </c>
      <c r="Z46" s="158" t="s">
        <v>498</v>
      </c>
      <c r="AA46" s="158" t="s">
        <v>498</v>
      </c>
      <c r="AB46" s="159" t="s">
        <v>499</v>
      </c>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492</v>
      </c>
      <c r="S47" s="158" t="s">
        <v>526</v>
      </c>
      <c r="T47" s="158" t="s">
        <v>516</v>
      </c>
      <c r="U47" s="158" t="s">
        <v>516</v>
      </c>
      <c r="V47" s="159" t="s">
        <v>499</v>
      </c>
      <c r="W47" s="95"/>
      <c r="X47" s="158" t="s">
        <v>496</v>
      </c>
      <c r="Y47" s="158" t="s">
        <v>527</v>
      </c>
      <c r="Z47" s="158" t="s">
        <v>498</v>
      </c>
      <c r="AA47" s="158" t="s">
        <v>498</v>
      </c>
      <c r="AB47" s="159" t="s">
        <v>499</v>
      </c>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t="s">
        <v>492</v>
      </c>
      <c r="S48" s="158" t="s">
        <v>528</v>
      </c>
      <c r="T48" s="158" t="s">
        <v>516</v>
      </c>
      <c r="U48" s="158" t="s">
        <v>516</v>
      </c>
      <c r="V48" s="159" t="s">
        <v>499</v>
      </c>
      <c r="W48" s="95"/>
      <c r="X48" s="158" t="s">
        <v>496</v>
      </c>
      <c r="Y48" s="158" t="s">
        <v>529</v>
      </c>
      <c r="Z48" s="158" t="s">
        <v>498</v>
      </c>
      <c r="AA48" s="158" t="s">
        <v>498</v>
      </c>
      <c r="AB48" s="159" t="s">
        <v>499</v>
      </c>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t="s">
        <v>492</v>
      </c>
      <c r="S49" s="158" t="s">
        <v>530</v>
      </c>
      <c r="T49" s="158" t="s">
        <v>516</v>
      </c>
      <c r="U49" s="158" t="s">
        <v>516</v>
      </c>
      <c r="V49" s="159" t="s">
        <v>499</v>
      </c>
      <c r="W49" s="95"/>
      <c r="X49" s="158" t="s">
        <v>496</v>
      </c>
      <c r="Y49" s="158" t="s">
        <v>531</v>
      </c>
      <c r="Z49" s="158" t="s">
        <v>498</v>
      </c>
      <c r="AA49" s="158" t="s">
        <v>498</v>
      </c>
      <c r="AB49" s="159" t="s">
        <v>499</v>
      </c>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t="s">
        <v>492</v>
      </c>
      <c r="S50" s="158" t="s">
        <v>532</v>
      </c>
      <c r="T50" s="158" t="s">
        <v>516</v>
      </c>
      <c r="U50" s="158" t="s">
        <v>516</v>
      </c>
      <c r="V50" s="159" t="s">
        <v>499</v>
      </c>
      <c r="W50" s="95"/>
      <c r="X50" s="158" t="s">
        <v>496</v>
      </c>
      <c r="Y50" s="158" t="s">
        <v>533</v>
      </c>
      <c r="Z50" s="158" t="s">
        <v>498</v>
      </c>
      <c r="AA50" s="158" t="s">
        <v>498</v>
      </c>
      <c r="AB50" s="159" t="s">
        <v>499</v>
      </c>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492</v>
      </c>
      <c r="S51" s="158" t="s">
        <v>525</v>
      </c>
      <c r="T51" s="158" t="s">
        <v>516</v>
      </c>
      <c r="U51" s="158" t="s">
        <v>516</v>
      </c>
      <c r="V51" s="159" t="s">
        <v>499</v>
      </c>
      <c r="W51" s="95"/>
      <c r="X51" s="158" t="s">
        <v>496</v>
      </c>
      <c r="Y51" s="158" t="s">
        <v>534</v>
      </c>
      <c r="Z51" s="158" t="s">
        <v>498</v>
      </c>
      <c r="AA51" s="158" t="s">
        <v>498</v>
      </c>
      <c r="AB51" s="159" t="s">
        <v>499</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c r="E54" s="157"/>
      <c r="F54" s="156"/>
      <c r="G54" s="156"/>
      <c r="H54" s="156"/>
      <c r="I54" s="95"/>
      <c r="J54" s="158"/>
      <c r="K54" s="158"/>
      <c r="L54" s="158"/>
      <c r="M54" s="158"/>
      <c r="N54" s="159"/>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c r="E56" s="157"/>
      <c r="F56" s="156"/>
      <c r="G56" s="156"/>
      <c r="H56" s="156"/>
      <c r="I56" s="95"/>
      <c r="J56" s="158"/>
      <c r="K56" s="158"/>
      <c r="L56" s="158"/>
      <c r="M56" s="158"/>
      <c r="N56" s="159"/>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1"/>
      <c r="S66" s="143">
        <v>1.9833308215093003E-5</v>
      </c>
      <c r="T66" s="103"/>
      <c r="U66" s="103"/>
      <c r="V66" s="103" t="s">
        <v>538</v>
      </c>
      <c r="W66" s="104"/>
      <c r="X66" s="103"/>
      <c r="Y66" s="143">
        <v>1.7032450506920225E-4</v>
      </c>
      <c r="Z66" s="103"/>
      <c r="AA66" s="103"/>
      <c r="AB66" s="103" t="s">
        <v>538</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2"/>
      <c r="S67" s="144">
        <v>8.8897830849069987E-6</v>
      </c>
      <c r="T67" s="112"/>
      <c r="U67" s="112"/>
      <c r="V67" s="112" t="s">
        <v>538</v>
      </c>
      <c r="W67" s="113"/>
      <c r="X67" s="114"/>
      <c r="Y67" s="144">
        <v>8.1902713787155551E-5</v>
      </c>
      <c r="Z67" s="112"/>
      <c r="AA67" s="112"/>
      <c r="AB67" s="112" t="s">
        <v>538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9E59A1-2767-4F99-A18D-1FE96712CA4B}"/>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a7452477-79f0-49d7-a950-dcbaaad446b8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2c9487a4-49d1-47e3-a85e-3725404ba2db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2026-04-13T09:07:55Z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873000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