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<sst xmlns="http://schemas.openxmlformats.org/spreadsheetml/2006/main" count="1120" uniqueCount="491">
  <si>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</si>
  <si>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</si>
  <si>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</si>
  <si>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</si>
  <si>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</si>
  <si>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</si>
  <si>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</si>
  <si>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</si>
  <si>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</si>
  <si>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</si>
  <si>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</si>
  <si>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</si>
  <si>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</si>
  <si>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</si>
  <si>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</si>
  <si>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</si>
  <si>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</si>
  <si>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</si>
  <si>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</si>
  <si>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</si>
  <si>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</si>
  <si>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</si>
  <si>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</si>
  <si>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</si>
  <si>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</si>
  <si>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</si>
  <si>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</si>
  <si>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</si>
  <si>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</si>
  <si>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</si>
  <si>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</si>
  <si>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</si>
  <si>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</si>
  <si>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</si>
  <si>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</si>
  <si>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</si>
  <si>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</si>
  <si>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</si>
  <si>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</si>
  <si>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</si>
  <si>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</si>
  <si>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</si>
  <si>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</si>
  <si>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</si>
  <si>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</si>
  <si>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</si>
  <si>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</si>
  <si>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</si>
  <si>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</si>
  <si>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</si>
  <si>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</si>
  <si>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</si>
  <si>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</si>
  <si>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</si>
  <si>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</si>
  <si>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</si>
  <si>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</si>
  <si>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</si>
  <si>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</si>
  <si>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</si>
  <si>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</si>
  <si>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</si>
  <si>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</si>
  <si>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</si>
  <si>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</si>
  <si>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</si>
  <si>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</si>
  <si>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</si>
  <si>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</si>
  <si>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</si>
  <si>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</si>
  <si>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</si>
  <si>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</si>
  <si>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</si>
  <si>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</si>
  <si>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</si>
  <si>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</si>
  <si>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</si>
  <si>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</si>
  <si>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</si>
  <si>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</si>
  <si>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</si>
  <si>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</si>
  <si>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</si>
  <si>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</si>
  <si>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</si>
  <si>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</si>
  <si>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</si>
  <si>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</si>
  <si>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</si>
  <si>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</si>
  <si>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</si>
  <si>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</si>
  <si>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</si>
  <si>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</si>
  <si>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</si>
  <si>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</si>
  <si>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</si>
  <si>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</si>
  <si>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</si>
  <si>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</si>
  <si>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</si>
  <si>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</si>
  <si>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</si>
  <si>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</si>
  <si>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</si>
  <si>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</si>
  <si>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</si>
  <si>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</si>
  <si>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</si>
  <si>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</si>
  <si>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</si>
  <si>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</si>
  <si>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</si>
  <si>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</si>
  <si>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</si>
  <si>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</si>
  <si>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</si>
  <si>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</si>
  <si>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</si>
  <si>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</si>
  <si>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</si>
  <si>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</si>
  <si>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</si>
  <si>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</si>
  <si>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</si>
  <si>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</si>
  <si>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</si>
  <si>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</si>
  <si>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</si>
  <si>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</si>
  <si>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</si>
  <si>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</si>
  <si>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</si>
  <si>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</si>
  <si>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</si>
  <si>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</si>
  <si>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</si>
  <si>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</si>
  <si>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</si>
  <si>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</si>
  <si>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</si>
  <si>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</si>
  <si>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</si>
  <si>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</si>
  <si>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</si>
  <si>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</si>
  <si>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</si>
  <si>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</si>
  <si>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</si>
  <si>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</si>
  <si>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</si>
  <si>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</si>
  <si>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</si>
  <si>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</si>
  <si>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</si>
  <si>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</si>
  <si>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</si>
  <si>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</si>
  <si>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</si>
  <si>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</si>
  <si>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</si>
  <si>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</si>
  <si>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</si>
  <si>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</si>
  <si>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</si>
  <si>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</si>
  <si>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</si>
  <si>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</si>
  <si>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</si>
  <si>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</si>
  <si>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</si>
  <si>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</si>
  <si>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</si>
  <si>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</si>
  <si>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</si>
  <si>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</si>
  <si>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</si>
  <si>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</si>
  <si>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</si>
  <si>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</si>
  <si>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</si>
  <si>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</si>
  <si>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</si>
  <si>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</si>
  <si>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</si>
  <si>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</si>
  <si>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</si>
  <si>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</si>
  <si>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</si>
  <si>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</si>
  <si>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</si>
  <si>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</si>
  <si>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</si>
  <si>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</si>
  <si>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</si>
  <si>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</si>
  <si>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</si>
  <si>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</si>
  <si>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</si>
  <si>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</si>
  <si>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</si>
  <si>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</si>
  <si>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</si>
  <si>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</si>
  <si>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</si>
  <si>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</si>
  <si>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</si>
  <si>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</si>
  <si>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</si>
  <si>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</si>
  <si>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</si>
  <si>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</si>
  <si>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</si>
  <si>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</si>
  <si>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</si>
  <si>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</si>
  <si>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</si>
  <si>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</si>
  <si>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</si>
  <si>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</si>
  <si>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</si>
  <si>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</si>
  <si>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</si>
  <si>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</si>
  <si>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</si>
  <si>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</si>
  <si>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</si>
  <si>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</si>
  <si>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</si>
  <si>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</si>
  <si>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</si>
  <si>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</si>
  <si>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</si>
  <si>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</si>
  <si>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</si>
  <si>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</si>
  <si>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</si>
  <si>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</si>
  <si>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</si>
  <si>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</si>
  <si>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</si>
  <si>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</si>
  <si>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</si>
  <si>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</si>
  <si>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</si>
  <si>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</si>
  <si>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</si>
  <si>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</si>
  <si>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</si>
  <si>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</si>
  <si>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</si>
  <si>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</si>
  <si>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</si>
  <si>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</si>
  <si>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</si>
  <si>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</si>
  <si>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</si>
  <si>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</si>
  <si>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</si>
  <si>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</si>
  <si>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</si>
  <si>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</si>
  <si>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</si>
  <si>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</si>
  <si>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</si>
  <si>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</si>
  <si>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</si>
  <si>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</si>
  <si>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</si>
  <si>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</si>
  <si>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</si>
  <si>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</si>
  <si>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</si>
  <si>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</si>
  <si>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</si>
  <si>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</si>
  <si>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</si>
  <si>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</si>
  <si>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</si>
  <si>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</si>
  <si>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</si>
  <si>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</si>
  <si>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</si>
  <si>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</si>
  <si>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</si>
  <si>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</si>
  <si>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</si>
  <si>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</si>
  <si>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</si>
  <si>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</si>
  <si>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</si>
  <si>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</si>
  <si>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</si>
  <si>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</si>
  <si>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</si>
  <si>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</si>
  <si>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</si>
  <si>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</si>
  <si>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</si>
  <si>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</si>
  <si>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</si>
  <si>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</si>
  <si>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</si>
  <si>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</si>
  <si>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</si>
  <si>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</si>
  <si>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</si>
  <si>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</si>
  <si>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</si>
  <si>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</si>
  <si>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</si>
  <si>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</si>
  <si>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</si>
  <si>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</si>
  <si>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</si>
  <si>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</si>
  <si>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</si>
  <si>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</si>
  <si>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</si>
  <si>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</si>
  <si>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</si>
  <si>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</si>
  <si>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</si>
  <si>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</si>
  <si>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</si>
  <si>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</si>
  <si>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</si>
  <si>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</si>
  <si>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</si>
  <si>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</si>
  <si>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</si>
  <si>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</si>
  <si>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</si>
  <si>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</si>
  <si>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</si>
  <si>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</si>
  <si>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</si>
  <si>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</si>
  <si>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</si>
  <si>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</si>
  <si>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</si>
  <si>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</si>
  <si>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</si>
  <si>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</si>
  <si>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</si>
  <si>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</si>
  <si>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</si>
  <si>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</si>
  <si>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</si>
  <si>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</si>
  <si>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</si>
  <si>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</si>
  <si>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</si>
  <si>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</si>
  <si>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</si>
  <si>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</si>
  <si>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</si>
  <si>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</si>
  <si>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</si>
  <si>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</si>
  <si>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</si>
  <si>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</si>
  <si>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</si>
  <si>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</si>
  <si>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</si>
  <si>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</si>
  <si>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</si>
  <si>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</si>
  <si>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</si>
  <si>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</si>
  <si>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</si>
  <si>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</si>
  <si>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</si>
  <si>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</si>
  <si>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</si>
  <si>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</si>
  <si>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</si>
  <si>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</si>
  <si>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</si>
  <si>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</si>
  <si>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</si>
  <si>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</si>
  <si>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</si>
  <si>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</si>
  <si>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</si>
  <si>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</si>
  <si>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</si>
  <si>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</si>
  <si>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</si>
  <si>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</si>
  <si>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</si>
  <si>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</si>
  <si>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7A36</t>
  </si>
  <si>
    <t>Pyrochemical Wastes</t>
  </si>
  <si>
    <t>Ministry of Defence (MOD)</t>
  </si>
  <si>
    <t>AWE plc</t>
  </si>
  <si>
    <t>ILW</t>
  </si>
  <si>
    <t xml:space="preserve">Waste contained within a 205 litre drums, but constitutes to 20 x 1 litre packages per drum.  </t>
  </si>
  <si>
    <t>Wastes were generated from processes used to refine metals.</t>
  </si>
  <si>
    <t>Mixed pyrochemical salts and crucible wastes.</t>
  </si>
  <si>
    <t>These wastes may potentially be treated, segregated, encapsulted and sentenced to the GDF This is dependant on future charactersation analysis.</t>
  </si>
  <si>
    <t xml:space="preserve">Data reviewed in previous UK RWI; 2022 highlighted a reduction in future arisings from the 2019 UKRWI. It is important to understand that the outer drums, which contain the waste packages, are just handling aids. It is the inner smaller packages that will be processed. </t>
  </si>
  <si>
    <t>Not yet determined</t>
  </si>
  <si>
    <t>NE</t>
  </si>
  <si>
    <t>Unlikely that complexing agents present but needs to be determined through sampling when waste is processed.</t>
  </si>
  <si>
    <t>Off-site</t>
  </si>
  <si>
    <t>= 100.0</t>
  </si>
  <si>
    <t>= 2.5</t>
  </si>
  <si>
    <t>0.50</t>
  </si>
  <si>
    <t>2.00</t>
  </si>
  <si>
    <t>1.4.2025 - 31.3.2030</t>
  </si>
  <si>
    <t>= 1.0</t>
  </si>
  <si>
    <t>5.00</t>
  </si>
  <si>
    <t>1.4.2031 - 31.3.2040</t>
  </si>
  <si>
    <t>= 0.4</t>
  </si>
  <si>
    <t>1.4.2041 - 31.3.2050</t>
  </si>
  <si>
    <t>1.4.2051 - 31.3.2062</t>
  </si>
  <si>
    <t>= 0.5</t>
  </si>
  <si>
    <t>1.4.2063 - 31.3.2080</t>
  </si>
  <si>
    <t>= 0</t>
  </si>
  <si>
    <t xml:space="preserve"> 100.0</t>
  </si>
  <si>
    <t>= 3.2</t>
  </si>
  <si>
    <t>Not present in waste stream</t>
  </si>
  <si>
    <t>Only daughter products present from uranium in this waste stream. Oxide form</t>
  </si>
  <si>
    <t>Present as metal or metal oxide</t>
  </si>
  <si>
    <t>Np-237 present in waste stream as oxide form from daughter product of Am-241 alpha decay.</t>
  </si>
  <si>
    <t>Reviewed in 2025, slight increase due to other containers being identified on the company electronic waste management system.</t>
  </si>
  <si>
    <t>Plutonium contamination</t>
  </si>
  <si>
    <t xml:space="preserve">The total stock activity has been reviewed and the activities have been recalculated for the 2025 UK RWI. </t>
  </si>
  <si>
    <t xml:space="preserve">A programme is ongoing to re-assay these wastes using PNCC and high resolution gamma spectrometry. </t>
  </si>
  <si>
    <t>=</t>
  </si>
  <si>
    <t>3.2</t>
  </si>
  <si>
    <t>4.62E-12</t>
  </si>
  <si>
    <t>C</t>
  </si>
  <si>
    <t>2</t>
  </si>
  <si>
    <t>7.73E-12</t>
  </si>
  <si>
    <t>4.34E-12</t>
  </si>
  <si>
    <t>7.31E-12</t>
  </si>
  <si>
    <t>3.32E-11</t>
  </si>
  <si>
    <t>4.41E-11</t>
  </si>
  <si>
    <t>2.22E-12</t>
  </si>
  <si>
    <t>1.53E-12</t>
  </si>
  <si>
    <t>2.20E-11</t>
  </si>
  <si>
    <t>3.39E-11</t>
  </si>
  <si>
    <t>1.24E-15</t>
  </si>
  <si>
    <t>1.57E-15</t>
  </si>
  <si>
    <t>3.36E-11</t>
  </si>
  <si>
    <t>4.45E-11</t>
  </si>
  <si>
    <t>3.29E-11</t>
  </si>
  <si>
    <t>4.36E-11</t>
  </si>
  <si>
    <t>9.98E-16</t>
  </si>
  <si>
    <t>1.30E-15</t>
  </si>
  <si>
    <t>2.23E-12</t>
  </si>
  <si>
    <t>1.54E-12</t>
  </si>
  <si>
    <t>4.60E-09</t>
  </si>
  <si>
    <t>6.40E-09</t>
  </si>
  <si>
    <t>2.01E-15</t>
  </si>
  <si>
    <t>2.43E-15</t>
  </si>
  <si>
    <t>1.52E-12</t>
  </si>
  <si>
    <t>1.69E-12</t>
  </si>
  <si>
    <t>1.24E-10</t>
  </si>
  <si>
    <t>1.52E-10</t>
  </si>
  <si>
    <t>3.10E-05</t>
  </si>
  <si>
    <t>2.82E-05</t>
  </si>
  <si>
    <t>2.19E-09</t>
  </si>
  <si>
    <t>1.65E-09</t>
  </si>
  <si>
    <t>2.96E-05</t>
  </si>
  <si>
    <t>3.69E-05</t>
  </si>
  <si>
    <t>3.60E-07</t>
  </si>
  <si>
    <t>3.97E-07</t>
  </si>
  <si>
    <t>2.51E-06</t>
  </si>
  <si>
    <t>2.74E-06</t>
  </si>
  <si>
    <t>3.11E-05</t>
  </si>
  <si>
    <t>2.83E-05</t>
  </si>
  <si>
    <t>2.84E-01</t>
  </si>
  <si>
    <t>3.14E-01</t>
  </si>
  <si>
    <t>1.13E+01</t>
  </si>
  <si>
    <t>1.12E+01</t>
  </si>
  <si>
    <t>2.61E+00</t>
  </si>
  <si>
    <t>2.57E+00</t>
  </si>
  <si>
    <t>1.33E+01</t>
  </si>
  <si>
    <t>1.62E+01</t>
  </si>
  <si>
    <t>3.04E-04</t>
  </si>
  <si>
    <t>3.03E-04</t>
  </si>
  <si>
    <t>2.64E+00</t>
  </si>
  <si>
    <t>3.73E+00</t>
  </si>
  <si>
    <t>AWE Aldermaston</t>
  </si>
  <si>
    <t>2.3</t>
  </si>
  <si>
    <t>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</si>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</sst>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1"/>
    </row>
    <row r="15" spans="1:19" s="6" customFormat="1" ht="12.75" customHeight="1" x14ac:dyDescent="0.25">
      <c r="A15" s="254" t="s">
        <v>391</v>
      </c>
      <c r="B15" s="254"/>
      <c r="C15" s="9"/>
      <c r="D15" s="253" t="s">
        <v>411</v>
      </c>
      <c r="E15" s="254"/>
      <c r="F15" s="254"/>
      <c r="G15" s="254"/>
      <c r="H15" s="255"/>
      <c r="I15" s="251" t="s">
        <v>412</v>
      </c>
      <c r="J15" s="252"/>
      <c r="K15" s="181"/>
      <c r="L15" s="307"/>
      <c r="N15" s="192"/>
      <c r="O15" s="182"/>
      <c r="P15" s="172"/>
    </row>
    <row r="16" spans="1:19" s="6" customFormat="1" ht="12.75" customHeight="1" x14ac:dyDescent="0.25">
      <c r="A16" s="254"/>
      <c r="B16" s="254"/>
      <c r="C16" s="9"/>
      <c r="D16" s="253" t="s">
        <v>414</v>
      </c>
      <c r="E16" s="254"/>
      <c r="F16" s="254"/>
      <c r="G16" s="254"/>
      <c r="H16" s="255"/>
      <c r="I16" s="251" t="s">
        <v>415</v>
      </c>
      <c r="J16" s="252"/>
      <c r="N16" s="192"/>
      <c r="O16" s="182"/>
      <c r="P16" s="172"/>
    </row>
    <row r="17" spans="1:16" s="6" customFormat="1" ht="12.75" customHeight="1" x14ac:dyDescent="0.25">
      <c r="A17" s="254"/>
      <c r="B17" s="254"/>
      <c r="C17" s="9"/>
      <c r="D17" s="253" t="s">
        <v>416</v>
      </c>
      <c r="E17" s="254"/>
      <c r="F17" s="254"/>
      <c r="G17" s="254"/>
      <c r="H17" s="255"/>
      <c r="I17" s="251" t="s">
        <v>415</v>
      </c>
      <c r="J17" s="252"/>
      <c r="N17" s="192"/>
      <c r="O17" s="182"/>
      <c r="P17" s="172"/>
    </row>
    <row r="18" spans="1:16" s="6" customFormat="1" ht="12.75" customHeight="1" x14ac:dyDescent="0.25">
      <c r="A18" s="254"/>
      <c r="B18" s="254"/>
      <c r="C18" s="9"/>
      <c r="D18" s="253" t="s">
        <v>417</v>
      </c>
      <c r="E18" s="254"/>
      <c r="F18" s="254"/>
      <c r="G18" s="254"/>
      <c r="H18" s="255"/>
      <c r="I18" s="251" t="s">
        <v>418</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488</v>
      </c>
      <c r="J111" s="233"/>
      <c r="N111" s="232"/>
      <c r="O111" s="233"/>
      <c r="P111" s="169"/>
    </row>
    <row r="112" spans="1:16" s="6" customFormat="1" ht="12.75" customHeight="1" x14ac:dyDescent="0.25">
      <c r="A112" s="227" t="s">
        <v>14</v>
      </c>
      <c r="B112" s="227"/>
      <c r="F112" s="9"/>
      <c r="I112" s="352" t="s">
        <v>489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410</v>
      </c>
      <c r="J119" s="259" t="s">
        <v>23</v>
      </c>
      <c r="K119" s="259"/>
      <c r="L119" s="54" t="s">
        <v>22</v>
      </c>
      <c r="M119" s="180" t="s">
        <v>413</v>
      </c>
      <c r="N119" s="13"/>
      <c r="P119" s="47"/>
      <c r="Q119" s="16"/>
    </row>
    <row r="120" spans="1:19" s="12" customFormat="1" ht="12.75" customHeight="1" x14ac:dyDescent="0.25">
      <c r="A120" s="203"/>
      <c r="B120" s="203"/>
      <c r="D120" s="259" t="s">
        <v>24</v>
      </c>
      <c r="E120" s="259"/>
      <c r="F120" s="259"/>
      <c r="G120" s="54" t="s">
        <v>22</v>
      </c>
      <c r="H120" s="180" t="s">
        <v>409</v>
      </c>
      <c r="J120" s="259" t="s">
        <v>25</v>
      </c>
      <c r="K120" s="259"/>
      <c r="L120" s="54" t="s">
        <v>22</v>
      </c>
      <c r="M120" s="180" t="s">
        <v>409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404</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404</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404</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404</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404</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404</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404</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404</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29" t="s">
        <v>404</v>
      </c>
      <c r="K218" s="234" t="s">
        <v>389</v>
      </c>
      <c r="L218" s="235"/>
      <c r="M218" s="235"/>
      <c r="N218" s="235"/>
      <c r="O218" s="235"/>
      <c r="P218" s="236"/>
    </row>
    <row r="219" spans="1:17" s="6" customFormat="1" ht="12" customHeight="1" x14ac:dyDescent="0.25">
      <c r="D219" s="186" t="s">
        <v>108</v>
      </c>
      <c r="E219" s="187"/>
      <c r="F219" s="187"/>
      <c r="G219" s="187"/>
      <c r="H219" s="187"/>
      <c r="I219" s="188"/>
      <c r="J219" s="129"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2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404</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36" customHeight="1" x14ac:dyDescent="0.25">
      <c r="D262" s="263" t="s">
        <v>147</v>
      </c>
      <c r="E262" s="264"/>
      <c r="F262" s="264"/>
      <c r="G262" s="264"/>
      <c r="H262" s="264"/>
      <c r="I262" s="265"/>
      <c r="J262" s="149" t="s">
        <v>404</v>
      </c>
      <c r="K262" s="277" t="s">
        <v>405</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406</v>
      </c>
      <c r="N297" s="275"/>
      <c r="O297" s="282" t="s">
        <v>407</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403</v>
      </c>
      <c r="C343" s="223"/>
      <c r="D343" s="223"/>
      <c r="E343" s="223"/>
      <c r="F343" s="223"/>
      <c r="G343" s="223"/>
      <c r="H343" s="224"/>
      <c r="I343" s="225" t="s">
        <v>421</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407</v>
      </c>
      <c r="N366" s="213"/>
      <c r="O366" s="212" t="s">
        <v>422</v>
      </c>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7A36</v>
      </c>
      <c r="G3" s="376"/>
      <c r="H3" s="376"/>
      <c r="I3" s="376"/>
      <c r="J3" s="376"/>
      <c r="K3" s="377"/>
      <c r="L3" s="384" t="str">
        <f>DataSheet!F2</f>
        <v>Pyrochemical Wastes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431</v>
      </c>
      <c r="S21" s="159" t="s">
        <v>433</v>
      </c>
      <c r="T21" s="159" t="s">
        <v>434</v>
      </c>
      <c r="U21" s="159" t="s">
        <v>434</v>
      </c>
      <c r="V21" s="160" t="s">
        <v>435</v>
      </c>
      <c r="W21" s="95"/>
      <c r="X21" s="159" t="s">
        <v>431</v>
      </c>
      <c r="Y21" s="159" t="s">
        <v>436</v>
      </c>
      <c r="Z21" s="159" t="s">
        <v>434</v>
      </c>
      <c r="AA21" s="159" t="s">
        <v>434</v>
      </c>
      <c r="AB21" s="160" t="s">
        <v>435</v>
      </c>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431</v>
      </c>
      <c r="S24" s="159" t="s">
        <v>437</v>
      </c>
      <c r="T24" s="159" t="s">
        <v>434</v>
      </c>
      <c r="U24" s="159" t="s">
        <v>434</v>
      </c>
      <c r="V24" s="160" t="s">
        <v>435</v>
      </c>
      <c r="W24" s="95"/>
      <c r="X24" s="159" t="s">
        <v>431</v>
      </c>
      <c r="Y24" s="159" t="s">
        <v>438</v>
      </c>
      <c r="Z24" s="159" t="s">
        <v>434</v>
      </c>
      <c r="AA24" s="159" t="s">
        <v>434</v>
      </c>
      <c r="AB24" s="160" t="s">
        <v>435</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431</v>
      </c>
      <c r="S25" s="159" t="s">
        <v>439</v>
      </c>
      <c r="T25" s="159" t="s">
        <v>434</v>
      </c>
      <c r="U25" s="159" t="s">
        <v>434</v>
      </c>
      <c r="V25" s="160" t="s">
        <v>435</v>
      </c>
      <c r="W25" s="95"/>
      <c r="X25" s="159" t="s">
        <v>431</v>
      </c>
      <c r="Y25" s="159" t="s">
        <v>440</v>
      </c>
      <c r="Z25" s="159" t="s">
        <v>434</v>
      </c>
      <c r="AA25" s="159" t="s">
        <v>434</v>
      </c>
      <c r="AB25" s="160" t="s">
        <v>435</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431</v>
      </c>
      <c r="S26" s="159" t="s">
        <v>441</v>
      </c>
      <c r="T26" s="159" t="s">
        <v>434</v>
      </c>
      <c r="U26" s="159" t="s">
        <v>434</v>
      </c>
      <c r="V26" s="160" t="s">
        <v>435</v>
      </c>
      <c r="W26" s="95"/>
      <c r="X26" s="159" t="s">
        <v>431</v>
      </c>
      <c r="Y26" s="159" t="s">
        <v>442</v>
      </c>
      <c r="Z26" s="159" t="s">
        <v>434</v>
      </c>
      <c r="AA26" s="159" t="s">
        <v>434</v>
      </c>
      <c r="AB26" s="160" t="s">
        <v>435</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431</v>
      </c>
      <c r="S27" s="159" t="s">
        <v>443</v>
      </c>
      <c r="T27" s="159" t="s">
        <v>434</v>
      </c>
      <c r="U27" s="159" t="s">
        <v>434</v>
      </c>
      <c r="V27" s="160" t="s">
        <v>435</v>
      </c>
      <c r="W27" s="95"/>
      <c r="X27" s="159" t="s">
        <v>431</v>
      </c>
      <c r="Y27" s="159" t="s">
        <v>444</v>
      </c>
      <c r="Z27" s="159" t="s">
        <v>434</v>
      </c>
      <c r="AA27" s="159" t="s">
        <v>434</v>
      </c>
      <c r="AB27" s="160" t="s">
        <v>435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431</v>
      </c>
      <c r="S28" s="159" t="s">
        <v>445</v>
      </c>
      <c r="T28" s="159" t="s">
        <v>434</v>
      </c>
      <c r="U28" s="159" t="s">
        <v>434</v>
      </c>
      <c r="V28" s="160" t="s">
        <v>435</v>
      </c>
      <c r="W28" s="95"/>
      <c r="X28" s="159" t="s">
        <v>431</v>
      </c>
      <c r="Y28" s="159" t="s">
        <v>446</v>
      </c>
      <c r="Z28" s="159" t="s">
        <v>434</v>
      </c>
      <c r="AA28" s="159" t="s">
        <v>434</v>
      </c>
      <c r="AB28" s="160" t="s">
        <v>435</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431</v>
      </c>
      <c r="S29" s="159" t="s">
        <v>447</v>
      </c>
      <c r="T29" s="159" t="s">
        <v>434</v>
      </c>
      <c r="U29" s="159" t="s">
        <v>434</v>
      </c>
      <c r="V29" s="160" t="s">
        <v>435</v>
      </c>
      <c r="W29" s="95"/>
      <c r="X29" s="159" t="s">
        <v>431</v>
      </c>
      <c r="Y29" s="159" t="s">
        <v>448</v>
      </c>
      <c r="Z29" s="159" t="s">
        <v>434</v>
      </c>
      <c r="AA29" s="159" t="s">
        <v>434</v>
      </c>
      <c r="AB29" s="160" t="s">
        <v>435</v>
      </c>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t="s">
        <v>431</v>
      </c>
      <c r="S30" s="159" t="s">
        <v>449</v>
      </c>
      <c r="T30" s="159" t="s">
        <v>434</v>
      </c>
      <c r="U30" s="159" t="s">
        <v>434</v>
      </c>
      <c r="V30" s="160" t="s">
        <v>435</v>
      </c>
      <c r="W30" s="95"/>
      <c r="X30" s="159" t="s">
        <v>431</v>
      </c>
      <c r="Y30" s="159" t="s">
        <v>450</v>
      </c>
      <c r="Z30" s="159" t="s">
        <v>434</v>
      </c>
      <c r="AA30" s="159" t="s">
        <v>434</v>
      </c>
      <c r="AB30" s="160" t="s">
        <v>435</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431</v>
      </c>
      <c r="S31" s="159" t="s">
        <v>451</v>
      </c>
      <c r="T31" s="159" t="s">
        <v>434</v>
      </c>
      <c r="U31" s="159" t="s">
        <v>434</v>
      </c>
      <c r="V31" s="160" t="s">
        <v>435</v>
      </c>
      <c r="W31" s="95"/>
      <c r="X31" s="159" t="s">
        <v>431</v>
      </c>
      <c r="Y31" s="159" t="s">
        <v>452</v>
      </c>
      <c r="Z31" s="159" t="s">
        <v>434</v>
      </c>
      <c r="AA31" s="159" t="s">
        <v>434</v>
      </c>
      <c r="AB31" s="160" t="s">
        <v>435</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431</v>
      </c>
      <c r="S32" s="159" t="s">
        <v>453</v>
      </c>
      <c r="T32" s="159" t="s">
        <v>434</v>
      </c>
      <c r="U32" s="159" t="s">
        <v>434</v>
      </c>
      <c r="V32" s="160" t="s">
        <v>435</v>
      </c>
      <c r="W32" s="95"/>
      <c r="X32" s="159" t="s">
        <v>431</v>
      </c>
      <c r="Y32" s="159" t="s">
        <v>454</v>
      </c>
      <c r="Z32" s="159" t="s">
        <v>434</v>
      </c>
      <c r="AA32" s="159" t="s">
        <v>434</v>
      </c>
      <c r="AB32" s="160" t="s">
        <v>435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431</v>
      </c>
      <c r="S33" s="159" t="s">
        <v>455</v>
      </c>
      <c r="T33" s="159" t="s">
        <v>434</v>
      </c>
      <c r="U33" s="159" t="s">
        <v>434</v>
      </c>
      <c r="V33" s="160" t="s">
        <v>435</v>
      </c>
      <c r="W33" s="95"/>
      <c r="X33" s="159" t="s">
        <v>431</v>
      </c>
      <c r="Y33" s="159" t="s">
        <v>456</v>
      </c>
      <c r="Z33" s="159" t="s">
        <v>434</v>
      </c>
      <c r="AA33" s="159" t="s">
        <v>434</v>
      </c>
      <c r="AB33" s="160" t="s">
        <v>435</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431</v>
      </c>
      <c r="S34" s="159" t="s">
        <v>457</v>
      </c>
      <c r="T34" s="159" t="s">
        <v>434</v>
      </c>
      <c r="U34" s="159" t="s">
        <v>434</v>
      </c>
      <c r="V34" s="160" t="s">
        <v>435</v>
      </c>
      <c r="W34" s="95"/>
      <c r="X34" s="159" t="s">
        <v>431</v>
      </c>
      <c r="Y34" s="159" t="s">
        <v>458</v>
      </c>
      <c r="Z34" s="159" t="s">
        <v>434</v>
      </c>
      <c r="AA34" s="159" t="s">
        <v>434</v>
      </c>
      <c r="AB34" s="160" t="s">
        <v>435</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431</v>
      </c>
      <c r="S35" s="159" t="s">
        <v>459</v>
      </c>
      <c r="T35" s="159" t="s">
        <v>434</v>
      </c>
      <c r="U35" s="159" t="s">
        <v>434</v>
      </c>
      <c r="V35" s="160" t="s">
        <v>435</v>
      </c>
      <c r="W35" s="95"/>
      <c r="X35" s="159" t="s">
        <v>431</v>
      </c>
      <c r="Y35" s="159" t="s">
        <v>460</v>
      </c>
      <c r="Z35" s="159" t="s">
        <v>434</v>
      </c>
      <c r="AA35" s="159" t="s">
        <v>434</v>
      </c>
      <c r="AB35" s="160" t="s">
        <v>435</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431</v>
      </c>
      <c r="S36" s="159" t="s">
        <v>461</v>
      </c>
      <c r="T36" s="159" t="s">
        <v>434</v>
      </c>
      <c r="U36" s="159" t="s">
        <v>434</v>
      </c>
      <c r="V36" s="160" t="s">
        <v>435</v>
      </c>
      <c r="W36" s="95"/>
      <c r="X36" s="159" t="s">
        <v>431</v>
      </c>
      <c r="Y36" s="159" t="s">
        <v>462</v>
      </c>
      <c r="Z36" s="159" t="s">
        <v>434</v>
      </c>
      <c r="AA36" s="159" t="s">
        <v>434</v>
      </c>
      <c r="AB36" s="160" t="s">
        <v>435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431</v>
      </c>
      <c r="S37" s="159" t="s">
        <v>463</v>
      </c>
      <c r="T37" s="159" t="s">
        <v>434</v>
      </c>
      <c r="U37" s="159" t="s">
        <v>434</v>
      </c>
      <c r="V37" s="160" t="s">
        <v>435</v>
      </c>
      <c r="W37" s="95"/>
      <c r="X37" s="159" t="s">
        <v>431</v>
      </c>
      <c r="Y37" s="159" t="s">
        <v>464</v>
      </c>
      <c r="Z37" s="159" t="s">
        <v>434</v>
      </c>
      <c r="AA37" s="159" t="s">
        <v>434</v>
      </c>
      <c r="AB37" s="160" t="s">
        <v>435</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431</v>
      </c>
      <c r="S39" s="159" t="s">
        <v>465</v>
      </c>
      <c r="T39" s="159" t="s">
        <v>434</v>
      </c>
      <c r="U39" s="159" t="s">
        <v>434</v>
      </c>
      <c r="V39" s="160" t="s">
        <v>435</v>
      </c>
      <c r="W39" s="95"/>
      <c r="X39" s="159" t="s">
        <v>431</v>
      </c>
      <c r="Y39" s="159" t="s">
        <v>466</v>
      </c>
      <c r="Z39" s="159" t="s">
        <v>434</v>
      </c>
      <c r="AA39" s="159" t="s">
        <v>434</v>
      </c>
      <c r="AB39" s="160" t="s">
        <v>435</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431</v>
      </c>
      <c r="S40" s="159" t="s">
        <v>467</v>
      </c>
      <c r="T40" s="159" t="s">
        <v>434</v>
      </c>
      <c r="U40" s="159" t="s">
        <v>434</v>
      </c>
      <c r="V40" s="160" t="s">
        <v>435</v>
      </c>
      <c r="W40" s="95"/>
      <c r="X40" s="159" t="s">
        <v>431</v>
      </c>
      <c r="Y40" s="159" t="s">
        <v>468</v>
      </c>
      <c r="Z40" s="159" t="s">
        <v>434</v>
      </c>
      <c r="AA40" s="159" t="s">
        <v>434</v>
      </c>
      <c r="AB40" s="160" t="s">
        <v>435</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431</v>
      </c>
      <c r="S41" s="159" t="s">
        <v>469</v>
      </c>
      <c r="T41" s="159" t="s">
        <v>434</v>
      </c>
      <c r="U41" s="159" t="s">
        <v>434</v>
      </c>
      <c r="V41" s="160" t="s">
        <v>435</v>
      </c>
      <c r="W41" s="95"/>
      <c r="X41" s="159" t="s">
        <v>431</v>
      </c>
      <c r="Y41" s="159" t="s">
        <v>470</v>
      </c>
      <c r="Z41" s="159" t="s">
        <v>434</v>
      </c>
      <c r="AA41" s="159" t="s">
        <v>434</v>
      </c>
      <c r="AB41" s="160" t="s">
        <v>435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431</v>
      </c>
      <c r="S42" s="159" t="s">
        <v>471</v>
      </c>
      <c r="T42" s="159" t="s">
        <v>434</v>
      </c>
      <c r="U42" s="159" t="s">
        <v>434</v>
      </c>
      <c r="V42" s="160" t="s">
        <v>435</v>
      </c>
      <c r="W42" s="95"/>
      <c r="X42" s="159" t="s">
        <v>431</v>
      </c>
      <c r="Y42" s="159" t="s">
        <v>472</v>
      </c>
      <c r="Z42" s="159" t="s">
        <v>434</v>
      </c>
      <c r="AA42" s="159" t="s">
        <v>434</v>
      </c>
      <c r="AB42" s="160" t="s">
        <v>435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431</v>
      </c>
      <c r="S43" s="159" t="s">
        <v>442</v>
      </c>
      <c r="T43" s="159" t="s">
        <v>434</v>
      </c>
      <c r="U43" s="159" t="s">
        <v>434</v>
      </c>
      <c r="V43" s="160" t="s">
        <v>435</v>
      </c>
      <c r="W43" s="95"/>
      <c r="X43" s="159" t="s">
        <v>431</v>
      </c>
      <c r="Y43" s="159" t="s">
        <v>460</v>
      </c>
      <c r="Z43" s="159" t="s">
        <v>434</v>
      </c>
      <c r="AA43" s="159" t="s">
        <v>434</v>
      </c>
      <c r="AB43" s="160" t="s">
        <v>435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431</v>
      </c>
      <c r="S44" s="159" t="s">
        <v>473</v>
      </c>
      <c r="T44" s="159" t="s">
        <v>434</v>
      </c>
      <c r="U44" s="159" t="s">
        <v>434</v>
      </c>
      <c r="V44" s="160" t="s">
        <v>435</v>
      </c>
      <c r="W44" s="95"/>
      <c r="X44" s="159" t="s">
        <v>431</v>
      </c>
      <c r="Y44" s="159" t="s">
        <v>474</v>
      </c>
      <c r="Z44" s="159" t="s">
        <v>434</v>
      </c>
      <c r="AA44" s="159" t="s">
        <v>434</v>
      </c>
      <c r="AB44" s="160" t="s">
        <v>435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431</v>
      </c>
      <c r="S46" s="159" t="s">
        <v>475</v>
      </c>
      <c r="T46" s="159" t="s">
        <v>434</v>
      </c>
      <c r="U46" s="159" t="s">
        <v>434</v>
      </c>
      <c r="V46" s="160" t="s">
        <v>435</v>
      </c>
      <c r="W46" s="95"/>
      <c r="X46" s="159" t="s">
        <v>431</v>
      </c>
      <c r="Y46" s="159" t="s">
        <v>476</v>
      </c>
      <c r="Z46" s="159" t="s">
        <v>434</v>
      </c>
      <c r="AA46" s="159" t="s">
        <v>434</v>
      </c>
      <c r="AB46" s="160" t="s">
        <v>435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431</v>
      </c>
      <c r="S47" s="159" t="s">
        <v>477</v>
      </c>
      <c r="T47" s="159" t="s">
        <v>434</v>
      </c>
      <c r="U47" s="159" t="s">
        <v>434</v>
      </c>
      <c r="V47" s="160" t="s">
        <v>435</v>
      </c>
      <c r="W47" s="95"/>
      <c r="X47" s="159" t="s">
        <v>431</v>
      </c>
      <c r="Y47" s="159" t="s">
        <v>478</v>
      </c>
      <c r="Z47" s="159" t="s">
        <v>434</v>
      </c>
      <c r="AA47" s="159" t="s">
        <v>434</v>
      </c>
      <c r="AB47" s="160" t="s">
        <v>435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431</v>
      </c>
      <c r="S48" s="159" t="s">
        <v>479</v>
      </c>
      <c r="T48" s="159" t="s">
        <v>434</v>
      </c>
      <c r="U48" s="159" t="s">
        <v>434</v>
      </c>
      <c r="V48" s="160" t="s">
        <v>435</v>
      </c>
      <c r="W48" s="95"/>
      <c r="X48" s="159" t="s">
        <v>431</v>
      </c>
      <c r="Y48" s="159" t="s">
        <v>480</v>
      </c>
      <c r="Z48" s="159" t="s">
        <v>434</v>
      </c>
      <c r="AA48" s="159" t="s">
        <v>434</v>
      </c>
      <c r="AB48" s="160" t="s">
        <v>435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431</v>
      </c>
      <c r="S49" s="159" t="s">
        <v>481</v>
      </c>
      <c r="T49" s="159" t="s">
        <v>434</v>
      </c>
      <c r="U49" s="159" t="s">
        <v>434</v>
      </c>
      <c r="V49" s="160" t="s">
        <v>435</v>
      </c>
      <c r="W49" s="95"/>
      <c r="X49" s="159" t="s">
        <v>431</v>
      </c>
      <c r="Y49" s="159" t="s">
        <v>482</v>
      </c>
      <c r="Z49" s="159" t="s">
        <v>434</v>
      </c>
      <c r="AA49" s="159" t="s">
        <v>434</v>
      </c>
      <c r="AB49" s="160" t="s">
        <v>435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431</v>
      </c>
      <c r="S50" s="159" t="s">
        <v>483</v>
      </c>
      <c r="T50" s="159" t="s">
        <v>434</v>
      </c>
      <c r="U50" s="159" t="s">
        <v>434</v>
      </c>
      <c r="V50" s="160" t="s">
        <v>435</v>
      </c>
      <c r="W50" s="95"/>
      <c r="X50" s="159" t="s">
        <v>431</v>
      </c>
      <c r="Y50" s="159" t="s">
        <v>484</v>
      </c>
      <c r="Z50" s="159" t="s">
        <v>434</v>
      </c>
      <c r="AA50" s="159" t="s">
        <v>434</v>
      </c>
      <c r="AB50" s="160" t="s">
        <v>435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431</v>
      </c>
      <c r="S51" s="159" t="s">
        <v>485</v>
      </c>
      <c r="T51" s="159" t="s">
        <v>434</v>
      </c>
      <c r="U51" s="159" t="s">
        <v>434</v>
      </c>
      <c r="V51" s="160" t="s">
        <v>435</v>
      </c>
      <c r="W51" s="95"/>
      <c r="X51" s="159" t="s">
        <v>431</v>
      </c>
      <c r="Y51" s="159" t="s">
        <v>486</v>
      </c>
      <c r="Z51" s="159" t="s">
        <v>434</v>
      </c>
      <c r="AA51" s="159" t="s">
        <v>434</v>
      </c>
      <c r="AB51" s="160" t="s">
        <v>435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16.80379197921344</v>
      </c>
      <c r="T66" s="103"/>
      <c r="U66" s="103"/>
      <c r="V66" s="103" t="s">
        <v>490</v>
      </c>
      <c r="W66" s="104"/>
      <c r="X66" s="103"/>
      <c r="Y66" s="143">
        <v>17.82406747073253</v>
      </c>
      <c r="Z66" s="103"/>
      <c r="AA66" s="103"/>
      <c r="AB66" s="103" t="s">
        <v>490</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13.299706450041461</v>
      </c>
      <c r="T67" s="112"/>
      <c r="U67" s="112"/>
      <c r="V67" s="112" t="s">
        <v>490</v>
      </c>
      <c r="W67" s="113"/>
      <c r="X67" s="114"/>
      <c r="Y67" s="144">
        <v>16.239631954054833</v>
      </c>
      <c r="Z67" s="112"/>
      <c r="AA67" s="112"/>
      <c r="AB67" s="112" t="s">
        <v>490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5260DD-ED16-468E-BCEE-3A6FA8DEAA2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e03ec217-4337-4bd4-81cf-c0434a5ca984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a6a3fb0a-8171-4b39-8915-a90efda679c9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2026-04-13T09:11:41Z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