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<sst xmlns="http://schemas.openxmlformats.org/spreadsheetml/2006/main" count="950" uniqueCount="470">
  <si>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</si>
  <si>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</si>
  <si>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</si>
  <si>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</si>
  <si>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</si>
  <si>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</si>
  <si>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</si>
  <si>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</si>
  <si>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</si>
  <si>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</si>
  <si>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</si>
  <si>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</si>
  <si>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</si>
  <si>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</si>
  <si>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</si>
  <si>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</si>
  <si>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</si>
  <si>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</si>
  <si>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</si>
  <si>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</si>
  <si>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</si>
  <si>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</si>
  <si>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</si>
  <si>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</si>
  <si>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</si>
  <si>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</si>
  <si>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</si>
  <si>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</si>
  <si>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</si>
  <si>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</si>
  <si>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</si>
  <si>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</si>
  <si>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</si>
  <si>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</si>
  <si>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</si>
  <si>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</si>
  <si>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</si>
  <si>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</si>
  <si>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</si>
  <si>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</si>
  <si>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</si>
  <si>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</si>
  <si>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</si>
  <si>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</si>
  <si>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</si>
  <si>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</si>
  <si>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</si>
  <si>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</si>
  <si>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</si>
  <si>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</si>
  <si>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</si>
  <si>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</si>
  <si>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</si>
  <si>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</si>
  <si>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</si>
  <si>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</si>
  <si>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</si>
  <si>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</si>
  <si>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</si>
  <si>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</si>
  <si>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</si>
  <si>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</si>
  <si>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</si>
  <si>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</si>
  <si>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</si>
  <si>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</si>
  <si>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</si>
  <si>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</si>
  <si>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</si>
  <si>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</si>
  <si>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</si>
  <si>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</si>
  <si>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</si>
  <si>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</si>
  <si>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</si>
  <si>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</si>
  <si>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</si>
  <si>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</si>
  <si>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</si>
  <si>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</si>
  <si>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</si>
  <si>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</si>
  <si>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</si>
  <si>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</si>
  <si>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</si>
  <si>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</si>
  <si>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</si>
  <si>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</si>
  <si>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</si>
  <si>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</si>
  <si>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</si>
  <si>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</si>
  <si>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</si>
  <si>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</si>
  <si>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</si>
  <si>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</si>
  <si>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</si>
  <si>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</si>
  <si>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</si>
  <si>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</si>
  <si>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</si>
  <si>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</si>
  <si>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</si>
  <si>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</si>
  <si>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</si>
  <si>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</si>
  <si>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</si>
  <si>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</si>
  <si>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</si>
  <si>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</si>
  <si>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</si>
  <si>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</si>
  <si>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</si>
  <si>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</si>
  <si>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</si>
  <si>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</si>
  <si>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</si>
  <si>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</si>
  <si>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</si>
  <si>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</si>
  <si>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</si>
  <si>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</si>
  <si>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</si>
  <si>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</si>
  <si>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</si>
  <si>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</si>
  <si>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</si>
  <si>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</si>
  <si>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</si>
  <si>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</si>
  <si>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</si>
  <si>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</si>
  <si>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</si>
  <si>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</si>
  <si>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</si>
  <si>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</si>
  <si>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</si>
  <si>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</si>
  <si>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</si>
  <si>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</si>
  <si>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</si>
  <si>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</si>
  <si>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</si>
  <si>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</si>
  <si>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</si>
  <si>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</si>
  <si>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</si>
  <si>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</si>
  <si>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</si>
  <si>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</si>
  <si>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</si>
  <si>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</si>
  <si>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</si>
  <si>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</si>
  <si>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</si>
  <si>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</si>
  <si>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</si>
  <si>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</si>
  <si>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</si>
  <si>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</si>
  <si>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</si>
  <si>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</si>
  <si>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</si>
  <si>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</si>
  <si>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</si>
  <si>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</si>
  <si>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</si>
  <si>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</si>
  <si>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</si>
  <si>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</si>
  <si>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</si>
  <si>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</si>
  <si>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</si>
  <si>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</si>
  <si>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</si>
  <si>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</si>
  <si>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</si>
  <si>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</si>
  <si>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</si>
  <si>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</si>
  <si>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</si>
  <si>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</si>
  <si>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</si>
  <si>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</si>
  <si>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</si>
  <si>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</si>
  <si>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</si>
  <si>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</si>
  <si>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</si>
  <si>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</si>
  <si>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</si>
  <si>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</si>
  <si>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</si>
  <si>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</si>
  <si>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</si>
  <si>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</si>
  <si>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</si>
  <si>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</si>
  <si>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</si>
  <si>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</si>
  <si>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</si>
  <si>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</si>
  <si>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</si>
  <si>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</si>
  <si>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</si>
  <si>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</si>
  <si>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</si>
  <si>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</si>
  <si>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</si>
  <si>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</si>
  <si>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</si>
  <si>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</si>
  <si>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</si>
  <si>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</si>
  <si>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</si>
  <si>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</si>
  <si>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</si>
  <si>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</si>
  <si>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</si>
  <si>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</si>
  <si>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</si>
  <si>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</si>
  <si>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</si>
  <si>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</si>
  <si>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</si>
  <si>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</si>
  <si>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</si>
  <si>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</si>
  <si>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</si>
  <si>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</si>
  <si>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</si>
  <si>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</si>
  <si>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</si>
  <si>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</si>
  <si>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</si>
  <si>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</si>
  <si>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</si>
  <si>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</si>
  <si>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</si>
  <si>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</si>
  <si>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</si>
  <si>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</si>
  <si>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</si>
  <si>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</si>
  <si>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</si>
  <si>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</si>
  <si>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</si>
  <si>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</si>
  <si>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</si>
  <si>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</si>
  <si>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</si>
  <si>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</si>
  <si>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</si>
  <si>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</si>
  <si>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</si>
  <si>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</si>
  <si>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</si>
  <si>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</si>
  <si>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</si>
  <si>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</si>
  <si>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</si>
  <si>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</si>
  <si>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</si>
  <si>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</si>
  <si>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</si>
  <si>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</si>
  <si>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</si>
  <si>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</si>
  <si>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</si>
  <si>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</si>
  <si>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</si>
  <si>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</si>
  <si>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</si>
  <si>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</si>
  <si>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</si>
  <si>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</si>
  <si>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</si>
  <si>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</si>
  <si>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</si>
  <si>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</si>
  <si>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</si>
  <si>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</si>
  <si>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</si>
  <si>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</si>
  <si>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</si>
  <si>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</si>
  <si>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</si>
  <si>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</si>
  <si>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</si>
  <si>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</si>
  <si>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</si>
  <si>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</si>
  <si>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</si>
  <si>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</si>
  <si>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</si>
  <si>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</si>
  <si>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</si>
  <si>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</si>
  <si>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</si>
  <si>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</si>
  <si>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</si>
  <si>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</si>
  <si>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</si>
  <si>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</si>
  <si>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</si>
  <si>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</si>
  <si>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</si>
  <si>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</si>
  <si>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</si>
  <si>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</si>
  <si>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</si>
  <si>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</si>
  <si>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</si>
  <si>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</si>
  <si>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</si>
  <si>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</si>
  <si>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</si>
  <si>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</si>
  <si>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</si>
  <si>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</si>
  <si>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</si>
  <si>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</si>
  <si>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</si>
  <si>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</si>
  <si>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</si>
  <si>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</si>
  <si>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</si>
  <si>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</si>
  <si>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</si>
  <si>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</si>
  <si>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</si>
  <si>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</si>
  <si>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</si>
  <si>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</si>
  <si>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</si>
  <si>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</si>
  <si>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</si>
  <si>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</si>
  <si>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</si>
  <si>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</si>
  <si>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</si>
  <si>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</si>
  <si>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</si>
  <si>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</si>
  <si>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</si>
  <si>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</si>
  <si>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</si>
  <si>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</si>
  <si>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</si>
  <si>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</si>
  <si>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</si>
  <si>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</si>
  <si>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</si>
  <si>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</si>
  <si>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</si>
  <si>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</si>
  <si>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</si>
  <si>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</si>
  <si>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</si>
  <si>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</si>
  <si>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</si>
  <si>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</si>
  <si>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</si>
  <si>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</si>
  <si>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</si>
  <si>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</si>
  <si>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</si>
  <si>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</si>
  <si>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</si>
  <si>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</si>
  <si>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</si>
  <si>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</si>
  <si>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</si>
  <si>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</si>
  <si>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</si>
  <si>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</si>
  <si>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</si>
  <si>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</si>
  <si>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</si>
  <si>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</si>
  <si>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</si>
  <si>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</si>
  <si>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</si>
  <si>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</si>
  <si>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</si>
  <si>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</si>
  <si>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</si>
  <si>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</si>
  <si>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</si>
  <si>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</si>
  <si>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</si>
  <si>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</si>
  <si>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</si>
  <si>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7D41</t>
  </si>
  <si>
    <t>ILW Submarine Ion Exchange Resin</t>
  </si>
  <si>
    <t>Ministry of Defence (MOD)</t>
  </si>
  <si>
    <t>Babcock International Group</t>
  </si>
  <si>
    <t>ILW</t>
  </si>
  <si>
    <t>Generation rate is dependent upon the submarine refit/maintenance plan, which is variable. 'Current Stocks' declared are for waste stored in raw form awaiting treatment. Waste disposal due to commence c. 2025/26 which will follow a conditioning/treatment campaign as part of a MoD driven Resin Disposal Project (RDP) to significantly reduce C14 &amp; remove chelates. Reported volumes in 'future arisings' represent a balance of newly generated waste versus a program of work in which this wastestream will be reduced and converted into conditioned wastestream: 7D26/C.</t>
  </si>
  <si>
    <t>During operation of the submarine reactor system primary coolant is passed through an onboard ion exchange resin which removes soluble activation products and also acts as a very coarse filter.</t>
  </si>
  <si>
    <t>The waste consists of resin beads which are uniform spheroids of approximately 0.6 - 1.0 mm size. The ion exchange resin is organic mixed cation and anion hydrogen-hydroxide (H-OH) type where the active groups are quaternary amines and sulphonic groups. These are manufactured from polystyrene divinylbenzene copolymer. The ion exchange resin is mixed to ensure an even number of anion / cation active sites. When resin is shown to be exhausted it is discharged into a Resin Storage Vessel (RSV). Resin is headed by an amount of water and remains wet during its storage period. Resin is held within a Resin Storage Vessel (RSV). There are no large items present. The waste will be mixed with a standard cement mixture (see below) before an inactive capping grout is applied to the drum to seal the active surface.</t>
  </si>
  <si>
    <t>It is planned that most of the existing stock waste will be treated/conditioned to reduce the C-14 before the resulting product will be encapsulated for disposal. New arisings will be managed/decayed stored until disposal route is agreed.</t>
  </si>
  <si>
    <t>The volume quoted above is the total volume of the ion exchange resin and water within the Resin Storage Vessel (RSV)</t>
  </si>
  <si>
    <t>Not yet determined</t>
  </si>
  <si>
    <t>Acid</t>
  </si>
  <si>
    <t>The waste consists of polystyrene bead mixed cation/anion resin. The main elements removed are metallic activation products. Other anions are also held by the resin. Ion exchange resin (75%), water (25%)</t>
  </si>
  <si>
    <t>= 0</t>
  </si>
  <si>
    <t>Not applicable apart from the metal activation products that may have adhered to the resin. This would be in very small concentrations.</t>
  </si>
  <si>
    <t>= 75.0</t>
  </si>
  <si>
    <t>ion exchange resin of organic mixed cation and anion hydrogen-hydroxide (H-OH) type. These are manufactured from polystyrene divinylbenzene copolymer</t>
  </si>
  <si>
    <t>= 25.0</t>
  </si>
  <si>
    <t>Resin remains wet when stored with overstanding head of water.</t>
  </si>
  <si>
    <t>P</t>
  </si>
  <si>
    <t>Not present in current inventory but may contain Boron in future holdings dependant on submarine processes i.e potential for on-board boronation of primary effluent. This would equate to an average boron concentration comparable to 7D26/C waste stream (~ 22 mg/l)</t>
  </si>
  <si>
    <t>&lt;&lt; 0.01</t>
  </si>
  <si>
    <t>Sampling includes analysis for complexing agents. Only resins with results below detection thresholds will be disposed under this wastestream. However, although not expected, it is possible there may be very small trace quantities of undetected organic complexing agents present (i.e. &lt;&lt; 0.01 %wt).</t>
  </si>
  <si>
    <t>Yes</t>
  </si>
  <si>
    <t>On-site</t>
  </si>
  <si>
    <t>= 100.0</t>
  </si>
  <si>
    <t>= 3.3</t>
  </si>
  <si>
    <t>0.90</t>
  </si>
  <si>
    <t>1.10</t>
  </si>
  <si>
    <t>1.4.2025 - 31.3.2028</t>
  </si>
  <si>
    <t>~ -0.9</t>
  </si>
  <si>
    <t>0.50</t>
  </si>
  <si>
    <t>1.50</t>
  </si>
  <si>
    <t>1.4.2028 - 31.3.2031</t>
  </si>
  <si>
    <t>~ -0.8</t>
  </si>
  <si>
    <t>1.4.2031 - 31.3.2034</t>
  </si>
  <si>
    <t>~ 0.1</t>
  </si>
  <si>
    <t>1.4.2034 - 31.3.2037</t>
  </si>
  <si>
    <t>~ -0.2</t>
  </si>
  <si>
    <t xml:space="preserve"> 100.0</t>
  </si>
  <si>
    <t>~ 1.9</t>
  </si>
  <si>
    <t>Present as HTO in the overstanding water. Not expected as organically bound tritium on resin. Total activity of tritium not significant</t>
  </si>
  <si>
    <t>On resin in various chemical forms, mainly adhered to the resin.</t>
  </si>
  <si>
    <t>The density will be in the region of 1-1.1 t/m³. Once conditioned for disposal the density will increase as the waste will be encapsulated into an appropriate concrete matrix (~ 1.9 t/m³).</t>
  </si>
  <si>
    <t>Following decay/treatment/processing the resin will be assessed for suitability to move into the 7D26/C resin waste-stream. In this case the resin will be immobilised in a cement matrix using an in-drum mixing technique in order for NWS/LLW Repository wasteform requirements to be met. The wastestream will be conditioned in the Tradebe Inutec LLW Cementation Plant at Winfrith and the final product consists of an uncompactable waste matrix. The encapsulation process will be carefully controlled to ensure that each container and its contents meet all aspects of the NWS WAC, including Discrete Item limits where applicable. The wastestream is conditioned by mixing the wet resin with a blend of cement powders so that the resultant grout sets to a dry, solid monolith. An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The waste loading of the final cement wasteform for 7D26/C is typically 25% by mass</t>
  </si>
  <si>
    <t>When stored, the waste is held in its raw state. If treated/processed into the 7D26/c waste stream, a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However, this will only occur following treatment wher the waste is diverted into 7D26/C waste stream.</t>
  </si>
  <si>
    <t>If conditioned/treated, this waste will be disposed under 7D26/C waste stream. The follwing comments are based on the assumption that waste is diverted into 7D26/C</t>
  </si>
  <si>
    <t>The method of preparation, using a in-drum mixing technique, ensures a homogeneous product. The fully-filled 200 litre drums will then be placed in a half height 2910 ISO freight container of the approved design for transport to the LLW Repository. As an alternative packaging process, the conditioned waste may be used to fill interstitial space between 200 litre drums of waste within a disposal container (e.g. 1/2 height ISO) to increase the packing efficiency of the final disposal container although this option has not yet been used.</t>
  </si>
  <si>
    <t>The main source of activity held on the ion exchange resin are activation products from operation of PWR reactor. The main contaminants are cobalt-60, iron-55, carbon-14, nickel-63 and tritium. The waste is generated by the processing of radioactive liquid by submarine coolant treatment systems.</t>
  </si>
  <si>
    <t>The raw resin within each container is representatively sampled using a full core sampling technique. The resin is then analysed for a range of beta/gamma nuclides e.g. Co-60, Fe-55, Ni-63, C-14, Cl-36 and H-3 &amp; gamma spectroscopy. There are triggers in the sampling and analysis routine that carries out additional analysis for other nuclides should certain key nuclides be detected. Other nuclides detected below limit of detection may have generic resin fingerprint values applied. Errors associated with the measurements are within the tolerances of a UKAS accredited laboratory. Future treatment of the waste may signifcantly reduce C-14 content.</t>
  </si>
  <si>
    <t>Core samples are taken from each resin container. The sample is prepared and analysed to determine the major nuclides by gamma spectroscopy and other selective chemical techniques for other beta/gamma nuclides. Gross alpha and gross beta measurements are also taken. If certain trigger nuclides (e.g. Cs-137) are detected then additional analysis will be undertaken for other nuclides (e.g. I-129).</t>
  </si>
  <si>
    <t>~</t>
  </si>
  <si>
    <t>1.1</t>
  </si>
  <si>
    <t>Non-standard</t>
  </si>
  <si>
    <t>Unconditioned 'Raw'  wet ion exchange resin waste has an average density of around 1100 kgm-3 as stored. The cement conditioned product in mild steel drums has an average density of around 1900 kgm-3. The wastestream (if diverted to 7D26/C) is conditioned by mixing the wet resin with a blend of cement powders so that the resultant grout sets to a dry, solid monolith.  The waste loading of the final cement wasteform is typically 25% by mass</t>
  </si>
  <si>
    <t>=</t>
  </si>
  <si>
    <t>1.36E-03</t>
  </si>
  <si>
    <t>A</t>
  </si>
  <si>
    <t>1</t>
  </si>
  <si>
    <t>B</t>
  </si>
  <si>
    <t>2</t>
  </si>
  <si>
    <t>3.05E-02</t>
  </si>
  <si>
    <t>3.43E-07</t>
  </si>
  <si>
    <t>1.10E-03</t>
  </si>
  <si>
    <t>4.79E-03</t>
  </si>
  <si>
    <t>2.53E-03</t>
  </si>
  <si>
    <t>9.01E-07</t>
  </si>
  <si>
    <t>1.34E-12</t>
  </si>
  <si>
    <t>4.68E-07</t>
  </si>
  <si>
    <t>2.14E-06</t>
  </si>
  <si>
    <t>2.78E-05</t>
  </si>
  <si>
    <t>1.14E-06</t>
  </si>
  <si>
    <t>HMNB Devonport</t>
  </si>
  <si>
    <t>The waste will be stored in the raw state until it has decayed to LLW levels and/or has been treated/conditioned to remove chelates and remove/reduce C-14 and is able to be managed in accordance with 7D26/C.</t>
  </si>
  <si>
    <t>-1.7</t>
  </si>
  <si>
    <t>1.5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</si>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</sst>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391</v>
      </c>
      <c r="B15" s="254"/>
      <c r="C15" s="9"/>
      <c r="D15" s="253" t="s">
        <v>422</v>
      </c>
      <c r="E15" s="254"/>
      <c r="F15" s="254"/>
      <c r="G15" s="254"/>
      <c r="H15" s="255"/>
      <c r="I15" s="251" t="s">
        <v>423</v>
      </c>
      <c r="J15" s="252"/>
      <c r="K15" s="181"/>
      <c r="L15" s="307"/>
      <c r="N15" s="192"/>
      <c r="O15" s="182"/>
      <c r="P15" s="172"/>
    </row>
    <row r="16" spans="1:19" s="6" customFormat="1" ht="12.75" customHeight="1" x14ac:dyDescent="0.25">
      <c r="A16" s="254"/>
      <c r="B16" s="254"/>
      <c r="C16" s="9"/>
      <c r="D16" s="253" t="s">
        <v>426</v>
      </c>
      <c r="E16" s="254"/>
      <c r="F16" s="254"/>
      <c r="G16" s="254"/>
      <c r="H16" s="255"/>
      <c r="I16" s="251" t="s">
        <v>427</v>
      </c>
      <c r="J16" s="252"/>
      <c r="N16" s="192"/>
      <c r="O16" s="182"/>
      <c r="P16" s="172"/>
    </row>
    <row r="17" spans="1:16" s="6" customFormat="1" ht="12.75" customHeight="1" x14ac:dyDescent="0.25">
      <c r="A17" s="254"/>
      <c r="B17" s="254"/>
      <c r="C17" s="9"/>
      <c r="D17" s="253" t="s">
        <v>428</v>
      </c>
      <c r="E17" s="254"/>
      <c r="F17" s="254"/>
      <c r="G17" s="254"/>
      <c r="H17" s="255"/>
      <c r="I17" s="251" t="s">
        <v>429</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431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9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466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408</v>
      </c>
      <c r="K168" s="234" t="s">
        <v>409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410</v>
      </c>
      <c r="K196" s="234" t="s">
        <v>411</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72" customHeight="1" x14ac:dyDescent="0.25">
      <c r="D246" s="186" t="s">
        <v>133</v>
      </c>
      <c r="E246" s="187"/>
      <c r="F246" s="187"/>
      <c r="G246" s="187"/>
      <c r="H246" s="187"/>
      <c r="I246" s="188"/>
      <c r="J246" s="176" t="s">
        <v>412</v>
      </c>
      <c r="K246" s="234" t="s">
        <v>413</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84" customHeight="1" x14ac:dyDescent="0.25">
      <c r="D266" s="186" t="s">
        <v>151</v>
      </c>
      <c r="E266" s="187"/>
      <c r="F266" s="187"/>
      <c r="G266" s="187"/>
      <c r="H266" s="187"/>
      <c r="I266" s="188"/>
      <c r="J266" s="150" t="s">
        <v>414</v>
      </c>
      <c r="K266" s="234" t="s">
        <v>415</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417</v>
      </c>
      <c r="N282" s="275"/>
      <c r="O282" s="282" t="s">
        <v>418</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68"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96"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403</v>
      </c>
      <c r="C343" s="223"/>
      <c r="D343" s="223"/>
      <c r="E343" s="223"/>
      <c r="F343" s="223"/>
      <c r="G343" s="223"/>
      <c r="H343" s="224"/>
      <c r="I343" s="225" t="s">
        <v>432</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60"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418</v>
      </c>
      <c r="N366" s="213"/>
      <c r="O366" s="212" t="s">
        <v>433</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7D41</v>
      </c>
      <c r="G3" s="376"/>
      <c r="H3" s="376"/>
      <c r="I3" s="376"/>
      <c r="J3" s="376"/>
      <c r="K3" s="377"/>
      <c r="L3" s="384" t="str">
        <f>DataSheet!F2</f>
        <v>ILW Submarine Ion Exchange Resin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450</v>
      </c>
      <c r="G9" s="157" t="s">
        <v>450</v>
      </c>
      <c r="H9" s="157" t="s">
        <v>451</v>
      </c>
      <c r="I9" s="95"/>
      <c r="J9" s="157" t="s">
        <v>444</v>
      </c>
      <c r="K9" s="158" t="s">
        <v>449</v>
      </c>
      <c r="L9" s="157" t="s">
        <v>452</v>
      </c>
      <c r="M9" s="157" t="s">
        <v>452</v>
      </c>
      <c r="N9" s="157" t="s">
        <v>453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448</v>
      </c>
      <c r="E11" s="158" t="s">
        <v>454</v>
      </c>
      <c r="F11" s="157" t="s">
        <v>450</v>
      </c>
      <c r="G11" s="157" t="s">
        <v>450</v>
      </c>
      <c r="H11" s="157" t="s">
        <v>451</v>
      </c>
      <c r="I11" s="95"/>
      <c r="J11" s="159" t="s">
        <v>444</v>
      </c>
      <c r="K11" s="159" t="s">
        <v>454</v>
      </c>
      <c r="L11" s="159" t="s">
        <v>452</v>
      </c>
      <c r="M11" s="159" t="s">
        <v>452</v>
      </c>
      <c r="N11" s="160" t="s">
        <v>453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448</v>
      </c>
      <c r="E20" s="158" t="s">
        <v>455</v>
      </c>
      <c r="F20" s="157" t="s">
        <v>450</v>
      </c>
      <c r="G20" s="157" t="s">
        <v>450</v>
      </c>
      <c r="H20" s="157" t="s">
        <v>451</v>
      </c>
      <c r="I20" s="95"/>
      <c r="J20" s="159" t="s">
        <v>444</v>
      </c>
      <c r="K20" s="159" t="s">
        <v>455</v>
      </c>
      <c r="L20" s="159" t="s">
        <v>452</v>
      </c>
      <c r="M20" s="159" t="s">
        <v>452</v>
      </c>
      <c r="N20" s="160" t="s">
        <v>453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448</v>
      </c>
      <c r="E21" s="158" t="s">
        <v>456</v>
      </c>
      <c r="F21" s="157" t="s">
        <v>450</v>
      </c>
      <c r="G21" s="157" t="s">
        <v>450</v>
      </c>
      <c r="H21" s="157" t="s">
        <v>451</v>
      </c>
      <c r="I21" s="95"/>
      <c r="J21" s="159" t="s">
        <v>444</v>
      </c>
      <c r="K21" s="159" t="s">
        <v>456</v>
      </c>
      <c r="L21" s="159" t="s">
        <v>452</v>
      </c>
      <c r="M21" s="159" t="s">
        <v>452</v>
      </c>
      <c r="N21" s="160" t="s">
        <v>453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448</v>
      </c>
      <c r="E22" s="158" t="s">
        <v>457</v>
      </c>
      <c r="F22" s="157" t="s">
        <v>450</v>
      </c>
      <c r="G22" s="157" t="s">
        <v>450</v>
      </c>
      <c r="H22" s="157" t="s">
        <v>451</v>
      </c>
      <c r="I22" s="95"/>
      <c r="J22" s="159" t="s">
        <v>444</v>
      </c>
      <c r="K22" s="159" t="s">
        <v>457</v>
      </c>
      <c r="L22" s="159" t="s">
        <v>452</v>
      </c>
      <c r="M22" s="159" t="s">
        <v>452</v>
      </c>
      <c r="N22" s="160" t="s">
        <v>453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448</v>
      </c>
      <c r="E24" s="158" t="s">
        <v>458</v>
      </c>
      <c r="F24" s="157" t="s">
        <v>450</v>
      </c>
      <c r="G24" s="157" t="s">
        <v>450</v>
      </c>
      <c r="H24" s="157" t="s">
        <v>451</v>
      </c>
      <c r="I24" s="95"/>
      <c r="J24" s="159" t="s">
        <v>444</v>
      </c>
      <c r="K24" s="159" t="s">
        <v>458</v>
      </c>
      <c r="L24" s="159" t="s">
        <v>452</v>
      </c>
      <c r="M24" s="159" t="s">
        <v>452</v>
      </c>
      <c r="N24" s="160" t="s">
        <v>453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448</v>
      </c>
      <c r="E41" s="158" t="s">
        <v>459</v>
      </c>
      <c r="F41" s="157" t="s">
        <v>450</v>
      </c>
      <c r="G41" s="157" t="s">
        <v>450</v>
      </c>
      <c r="H41" s="157" t="s">
        <v>451</v>
      </c>
      <c r="I41" s="95"/>
      <c r="J41" s="159" t="s">
        <v>40</v>
      </c>
      <c r="K41" s="159" t="s">
        <v>459</v>
      </c>
      <c r="L41" s="159" t="s">
        <v>452</v>
      </c>
      <c r="M41" s="159" t="s">
        <v>452</v>
      </c>
      <c r="N41" s="160" t="s">
        <v>453</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448</v>
      </c>
      <c r="E42" s="158" t="s">
        <v>460</v>
      </c>
      <c r="F42" s="157" t="s">
        <v>450</v>
      </c>
      <c r="G42" s="157" t="s">
        <v>450</v>
      </c>
      <c r="H42" s="157" t="s">
        <v>451</v>
      </c>
      <c r="I42" s="95"/>
      <c r="J42" s="159" t="s">
        <v>444</v>
      </c>
      <c r="K42" s="159" t="s">
        <v>460</v>
      </c>
      <c r="L42" s="159" t="s">
        <v>452</v>
      </c>
      <c r="M42" s="159" t="s">
        <v>452</v>
      </c>
      <c r="N42" s="160" t="s">
        <v>453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448</v>
      </c>
      <c r="E49" s="158" t="s">
        <v>461</v>
      </c>
      <c r="F49" s="157" t="s">
        <v>450</v>
      </c>
      <c r="G49" s="157" t="s">
        <v>450</v>
      </c>
      <c r="H49" s="157" t="s">
        <v>451</v>
      </c>
      <c r="I49" s="95"/>
      <c r="J49" s="159" t="s">
        <v>444</v>
      </c>
      <c r="K49" s="159" t="s">
        <v>461</v>
      </c>
      <c r="L49" s="159" t="s">
        <v>452</v>
      </c>
      <c r="M49" s="159" t="s">
        <v>452</v>
      </c>
      <c r="N49" s="160" t="s">
        <v>453</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448</v>
      </c>
      <c r="S51" s="159" t="s">
        <v>464</v>
      </c>
      <c r="T51" s="159" t="s">
        <v>452</v>
      </c>
      <c r="U51" s="159" t="s">
        <v>452</v>
      </c>
      <c r="V51" s="160" t="s">
        <v>453</v>
      </c>
      <c r="W51" s="95"/>
      <c r="X51" s="159" t="s">
        <v>444</v>
      </c>
      <c r="Y51" s="159" t="s">
        <v>464</v>
      </c>
      <c r="Z51" s="159" t="s">
        <v>452</v>
      </c>
      <c r="AA51" s="159" t="s">
        <v>452</v>
      </c>
      <c r="AB51" s="160" t="s">
        <v>453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448</v>
      </c>
      <c r="E53" s="158" t="s">
        <v>462</v>
      </c>
      <c r="F53" s="157" t="s">
        <v>450</v>
      </c>
      <c r="G53" s="157" t="s">
        <v>450</v>
      </c>
      <c r="H53" s="157" t="s">
        <v>451</v>
      </c>
      <c r="I53" s="95"/>
      <c r="J53" s="159" t="s">
        <v>444</v>
      </c>
      <c r="K53" s="159" t="s">
        <v>462</v>
      </c>
      <c r="L53" s="159" t="s">
        <v>452</v>
      </c>
      <c r="M53" s="159" t="s">
        <v>452</v>
      </c>
      <c r="N53" s="160" t="s">
        <v>453</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448</v>
      </c>
      <c r="E56" s="158" t="s">
        <v>463</v>
      </c>
      <c r="F56" s="157" t="s">
        <v>450</v>
      </c>
      <c r="G56" s="157" t="s">
        <v>450</v>
      </c>
      <c r="H56" s="157" t="s">
        <v>451</v>
      </c>
      <c r="I56" s="95"/>
      <c r="J56" s="159" t="s">
        <v>444</v>
      </c>
      <c r="K56" s="159" t="s">
        <v>463</v>
      </c>
      <c r="L56" s="159" t="s">
        <v>452</v>
      </c>
      <c r="M56" s="159" t="s">
        <v>452</v>
      </c>
      <c r="N56" s="160" t="s">
        <v>453</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1.1359380154959972E-6</v>
      </c>
      <c r="T66" s="103"/>
      <c r="U66" s="103"/>
      <c r="V66" s="103" t="s">
        <v>469</v>
      </c>
      <c r="W66" s="104"/>
      <c r="X66" s="103"/>
      <c r="Y66" s="143">
        <v>1.1359380154959972E-6</v>
      </c>
      <c r="Z66" s="103"/>
      <c r="AA66" s="103"/>
      <c r="AB66" s="103" t="s">
        <v>469</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4.0304615917823229E-2</v>
      </c>
      <c r="T67" s="112"/>
      <c r="U67" s="112"/>
      <c r="V67" s="112" t="s">
        <v>469</v>
      </c>
      <c r="W67" s="113"/>
      <c r="X67" s="114"/>
      <c r="Y67" s="144">
        <v>4.0304615917823229E-2</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3769F7-9966-4845-8AAE-6A8B6CA3A2E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db0ea222-287b-4538-b0b9-ea107f962757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0af2b762-5a57-4fbf-9882-3c3ab61650ad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2026-04-13T09:14:31Z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