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<sst xmlns="http://schemas.openxmlformats.org/spreadsheetml/2006/main" count="875" uniqueCount="453">
  <si>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</si>
  <si>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</si>
  <si>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</si>
  <si>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</si>
  <si>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</si>
  <si>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</si>
  <si>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</si>
  <si>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</si>
  <si>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</si>
  <si>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</si>
  <si>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</si>
  <si>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</si>
  <si>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</si>
  <si>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</si>
  <si>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</si>
  <si>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</si>
  <si>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</si>
  <si>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</si>
  <si>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</si>
  <si>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</si>
  <si>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</si>
  <si>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</si>
  <si>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</si>
  <si>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</si>
  <si>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</si>
  <si>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</si>
  <si>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</si>
  <si>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</si>
  <si>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</si>
  <si>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</si>
  <si>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</si>
  <si>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</si>
  <si>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</si>
  <si>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</si>
  <si>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</si>
  <si>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</si>
  <si>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</si>
  <si>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</si>
  <si>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</si>
  <si>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</si>
  <si>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</si>
  <si>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</si>
  <si>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</si>
  <si>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</si>
  <si>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</si>
  <si>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</si>
  <si>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</si>
  <si>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</si>
  <si>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</si>
  <si>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</si>
  <si>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</si>
  <si>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</si>
  <si>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</si>
  <si>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</si>
  <si>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</si>
  <si>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</si>
  <si>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</si>
  <si>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</si>
  <si>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</si>
  <si>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</si>
  <si>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</si>
  <si>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</si>
  <si>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</si>
  <si>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</si>
  <si>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</si>
  <si>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</si>
  <si>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</si>
  <si>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</si>
  <si>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</si>
  <si>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</si>
  <si>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</si>
  <si>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</si>
  <si>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</si>
  <si>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</si>
  <si>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</si>
  <si>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</si>
  <si>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</si>
  <si>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</si>
  <si>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</si>
  <si>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</si>
  <si>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</si>
  <si>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</si>
  <si>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</si>
  <si>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</si>
  <si>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</si>
  <si>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</si>
  <si>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</si>
  <si>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</si>
  <si>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</si>
  <si>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</si>
  <si>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</si>
  <si>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</si>
  <si>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</si>
  <si>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</si>
  <si>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</si>
  <si>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</si>
  <si>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</si>
  <si>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</si>
  <si>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</si>
  <si>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</si>
  <si>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</si>
  <si>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</si>
  <si>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</si>
  <si>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</si>
  <si>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</si>
  <si>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</si>
  <si>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</si>
  <si>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</si>
  <si>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</si>
  <si>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</si>
  <si>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</si>
  <si>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</si>
  <si>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</si>
  <si>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</si>
  <si>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</si>
  <si>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</si>
  <si>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</si>
  <si>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</si>
  <si>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</si>
  <si>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</si>
  <si>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</si>
  <si>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</si>
  <si>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</si>
  <si>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</si>
  <si>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</si>
  <si>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</si>
  <si>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</si>
  <si>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</si>
  <si>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</si>
  <si>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</si>
  <si>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</si>
  <si>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</si>
  <si>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</si>
  <si>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</si>
  <si>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</si>
  <si>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</si>
  <si>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</si>
  <si>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</si>
  <si>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</si>
  <si>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</si>
  <si>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</si>
  <si>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</si>
  <si>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</si>
  <si>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</si>
  <si>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</si>
  <si>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</si>
  <si>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</si>
  <si>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</si>
  <si>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</si>
  <si>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</si>
  <si>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</si>
  <si>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</si>
  <si>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</si>
  <si>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</si>
  <si>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</si>
  <si>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</si>
  <si>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</si>
  <si>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</si>
  <si>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</si>
  <si>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</si>
  <si>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</si>
  <si>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</si>
  <si>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</si>
  <si>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</si>
  <si>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</si>
  <si>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</si>
  <si>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</si>
  <si>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</si>
  <si>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</si>
  <si>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</si>
  <si>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</si>
  <si>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</si>
  <si>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</si>
  <si>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</si>
  <si>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</si>
  <si>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</si>
  <si>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</si>
  <si>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</si>
  <si>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</si>
  <si>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</si>
  <si>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</si>
  <si>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</si>
  <si>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</si>
  <si>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</si>
  <si>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</si>
  <si>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</si>
  <si>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</si>
  <si>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</si>
  <si>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</si>
  <si>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</si>
  <si>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</si>
  <si>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</si>
  <si>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</si>
  <si>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</si>
  <si>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</si>
  <si>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</si>
  <si>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</si>
  <si>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</si>
  <si>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</si>
  <si>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</si>
  <si>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</si>
  <si>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</si>
  <si>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</si>
  <si>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</si>
  <si>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</si>
  <si>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</si>
  <si>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</si>
  <si>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</si>
  <si>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</si>
  <si>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</si>
  <si>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</si>
  <si>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</si>
  <si>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</si>
  <si>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</si>
  <si>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</si>
  <si>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</si>
  <si>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</si>
  <si>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</si>
  <si>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</si>
  <si>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</si>
  <si>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</si>
  <si>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</si>
  <si>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</si>
  <si>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</si>
  <si>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</si>
  <si>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</si>
  <si>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</si>
  <si>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</si>
  <si>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</si>
  <si>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</si>
  <si>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</si>
  <si>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</si>
  <si>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</si>
  <si>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</si>
  <si>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</si>
  <si>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</si>
  <si>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</si>
  <si>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</si>
  <si>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</si>
  <si>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</si>
  <si>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</si>
  <si>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</si>
  <si>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</si>
  <si>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</si>
  <si>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</si>
  <si>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</si>
  <si>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</si>
  <si>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</si>
  <si>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</si>
  <si>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</si>
  <si>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</si>
  <si>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</si>
  <si>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</si>
  <si>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</si>
  <si>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</si>
  <si>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</si>
  <si>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</si>
  <si>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</si>
  <si>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</si>
  <si>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</si>
  <si>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</si>
  <si>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</si>
  <si>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</si>
  <si>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</si>
  <si>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</si>
  <si>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</si>
  <si>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</si>
  <si>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</si>
  <si>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</si>
  <si>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</si>
  <si>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</si>
  <si>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</si>
  <si>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</si>
  <si>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</si>
  <si>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</si>
  <si>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</si>
  <si>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</si>
  <si>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</si>
  <si>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</si>
  <si>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</si>
  <si>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</si>
  <si>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</si>
  <si>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</si>
  <si>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</si>
  <si>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</si>
  <si>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</si>
  <si>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</si>
  <si>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</si>
  <si>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</si>
  <si>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</si>
  <si>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</si>
  <si>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</si>
  <si>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</si>
  <si>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</si>
  <si>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</si>
  <si>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</si>
  <si>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</si>
  <si>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</si>
  <si>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</si>
  <si>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</si>
  <si>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</si>
  <si>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</si>
  <si>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</si>
  <si>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</si>
  <si>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</si>
  <si>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</si>
  <si>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</si>
  <si>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</si>
  <si>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</si>
  <si>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</si>
  <si>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</si>
  <si>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</si>
  <si>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</si>
  <si>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</si>
  <si>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</si>
  <si>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</si>
  <si>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</si>
  <si>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</si>
  <si>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</si>
  <si>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</si>
  <si>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</si>
  <si>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</si>
  <si>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</si>
  <si>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</si>
  <si>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</si>
  <si>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</si>
  <si>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</si>
  <si>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</si>
  <si>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</si>
  <si>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</si>
  <si>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</si>
  <si>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</si>
  <si>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</si>
  <si>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</si>
  <si>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</si>
  <si>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</si>
  <si>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</si>
  <si>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</si>
  <si>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</si>
  <si>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</si>
  <si>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</si>
  <si>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</si>
  <si>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</si>
  <si>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</si>
  <si>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</si>
  <si>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</si>
  <si>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</si>
  <si>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</si>
  <si>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</si>
  <si>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</si>
  <si>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</si>
  <si>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</si>
  <si>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</si>
  <si>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</si>
  <si>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</si>
  <si>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</si>
  <si>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</si>
  <si>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</si>
  <si>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</si>
  <si>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</si>
  <si>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</si>
  <si>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</si>
  <si>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</si>
  <si>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</si>
  <si>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</si>
  <si>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</si>
  <si>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</si>
  <si>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</si>
  <si>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</si>
  <si>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</si>
  <si>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</si>
  <si>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</si>
  <si>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</si>
  <si>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</si>
  <si>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</si>
  <si>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</si>
  <si>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</si>
  <si>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</si>
  <si>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</si>
  <si>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</si>
  <si>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</si>
  <si>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</si>
  <si>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</si>
  <si>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</si>
  <si>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</si>
  <si>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</si>
  <si>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</si>
  <si>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</si>
  <si>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</si>
  <si>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</si>
  <si>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</si>
  <si>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</si>
  <si>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</si>
  <si>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</si>
  <si>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7E22</t>
  </si>
  <si>
    <t>Submarine Refitting Wastes (Soft Trash)</t>
  </si>
  <si>
    <t>Ministry of Defence (MOD)</t>
  </si>
  <si>
    <t>LLW</t>
  </si>
  <si>
    <t xml:space="preserve">Soft wastes are generated continuously through dismantling operations and support activites. This varies throughout the year, an average is given and assumptions have been made for the arising rates for future projects and stages of dismantling. Waste is stored in dedicated containers until periodic collections by waste contractor. </t>
  </si>
  <si>
    <t xml:space="preserve">Miscellaneous wastes generated during submarine dismantling operations and associated activities in supporting facilities - includes PPE worn during operations as well material generated from clean up tasks. </t>
  </si>
  <si>
    <t xml:space="preserve">Low level mixed trash containing materials such as paper, polythene, cleaning materials and protective clothing. </t>
  </si>
  <si>
    <t xml:space="preserve">Waste is collected at workfaces, double bagged and stored until collected by waste contractor for disposal. Waste is currently sent for incineration. </t>
  </si>
  <si>
    <t xml:space="preserve">Predicted arisings use previous average data as an indicator with assumptions accounting for planned changes in projects. Arisings are not constant due to a staged approach to submarine dismantling activities. </t>
  </si>
  <si>
    <t>Neutral</t>
  </si>
  <si>
    <t>The waste is estimated to consist of cellulose in the form of paper, polythene and rubber. Cellulose (41%), polythene (41%) and rubber (18%).</t>
  </si>
  <si>
    <t>~ 41.0</t>
  </si>
  <si>
    <t>~ 18.0</t>
  </si>
  <si>
    <t>Off-site</t>
  </si>
  <si>
    <t>= 100.0</t>
  </si>
  <si>
    <t>~ 0.2</t>
  </si>
  <si>
    <t>0.10</t>
  </si>
  <si>
    <t>1.00</t>
  </si>
  <si>
    <t>1.4.2025 - 31.3.2026</t>
  </si>
  <si>
    <t>~ 28.0</t>
  </si>
  <si>
    <t>1.50</t>
  </si>
  <si>
    <t>1.4.2026 - 31.3.2027</t>
  </si>
  <si>
    <t>1.4.2027 - 31.3.2028</t>
  </si>
  <si>
    <t>~ 37.0</t>
  </si>
  <si>
    <t xml:space="preserve">Calculated bulk density based on averages seen is estimated at 0.14 t/m3. </t>
  </si>
  <si>
    <t>The activity arises mainly from activation products which have contaminated other items during dismantling and associated supporting activities.</t>
  </si>
  <si>
    <t xml:space="preserve">Data is based on fingerprints derived from sampling and analysis, with calculations to account for different waste sources and decay periods. Fingerprints are applied to measured activity data. Assumptions have been made for future arisings based on arisings in the past year; this has included the use of different fingerprints to those relevant to current stock. </t>
  </si>
  <si>
    <t xml:space="preserve">Derived fingerprints are based on sampling and analysis data corrected for waste source and decay period, and are applied to measured activity data. </t>
  </si>
  <si>
    <t>~</t>
  </si>
  <si>
    <t>0.14</t>
  </si>
  <si>
    <t>6.49E-13</t>
  </si>
  <si>
    <t>B</t>
  </si>
  <si>
    <t>2</t>
  </si>
  <si>
    <t>2.08E-08</t>
  </si>
  <si>
    <t>A</t>
  </si>
  <si>
    <t>6.54E-08</t>
  </si>
  <si>
    <t>2.44E-10</t>
  </si>
  <si>
    <t>8.28E-10</t>
  </si>
  <si>
    <t>5.07E-08</t>
  </si>
  <si>
    <t>1.68E-07</t>
  </si>
  <si>
    <t>2.28E-10</t>
  </si>
  <si>
    <t>1.71E-09</t>
  </si>
  <si>
    <t>6.33E-08</t>
  </si>
  <si>
    <t>2.06E-07</t>
  </si>
  <si>
    <t>1.35E-11</t>
  </si>
  <si>
    <t>1.43E-10</t>
  </si>
  <si>
    <t>5.62E-11</t>
  </si>
  <si>
    <t>1.08E-10</t>
  </si>
  <si>
    <t>3.67E-10</t>
  </si>
  <si>
    <t>8.47E-11</t>
  </si>
  <si>
    <t>2.85E-10</t>
  </si>
  <si>
    <t>9.35E-10</t>
  </si>
  <si>
    <t>5.94E-13</t>
  </si>
  <si>
    <t>1.88E-12</t>
  </si>
  <si>
    <t>1.25E-12</t>
  </si>
  <si>
    <t>Rosyth Royal Dockyard</t>
  </si>
  <si>
    <t>93.0</t>
  </si>
  <si>
    <t>93.2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</si>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</sst>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409</v>
      </c>
      <c r="J14" s="252"/>
      <c r="K14" s="181"/>
      <c r="L14" s="307"/>
      <c r="N14" s="228"/>
      <c r="O14" s="229"/>
      <c r="P14" s="171"/>
    </row>
    <row r="15" spans="1:19" s="6" customFormat="1" ht="12.75" customHeight="1" x14ac:dyDescent="0.25">
      <c r="A15" s="254" t="s">
        <v>392</v>
      </c>
      <c r="B15" s="254"/>
      <c r="C15" s="9"/>
      <c r="D15" s="253" t="s">
        <v>412</v>
      </c>
      <c r="E15" s="254"/>
      <c r="F15" s="254"/>
      <c r="G15" s="254"/>
      <c r="H15" s="255"/>
      <c r="I15" s="251" t="s">
        <v>413</v>
      </c>
      <c r="J15" s="252"/>
      <c r="K15" s="181"/>
      <c r="L15" s="307"/>
      <c r="N15" s="192"/>
      <c r="O15" s="182"/>
      <c r="P15" s="172"/>
    </row>
    <row r="16" spans="1:19" s="6" customFormat="1" ht="12.75" customHeight="1" x14ac:dyDescent="0.25">
      <c r="A16" s="254"/>
      <c r="B16" s="254"/>
      <c r="C16" s="9"/>
      <c r="D16" s="253" t="s">
        <v>415</v>
      </c>
      <c r="E16" s="254"/>
      <c r="F16" s="254"/>
      <c r="G16" s="254"/>
      <c r="H16" s="255"/>
      <c r="I16" s="251" t="s">
        <v>413</v>
      </c>
      <c r="J16" s="252"/>
      <c r="N16" s="192"/>
      <c r="O16" s="182"/>
      <c r="P16" s="172"/>
    </row>
    <row r="17" spans="1:16" s="6" customFormat="1" ht="12.75" hidden="1" customHeight="1" x14ac:dyDescent="0.25">
      <c r="A17" s="254"/>
      <c r="B17" s="254"/>
      <c r="C17" s="9"/>
      <c r="D17" s="253" t="s">
        <v>389</v>
      </c>
      <c r="E17" s="254"/>
      <c r="F17" s="254"/>
      <c r="G17" s="254"/>
      <c r="H17" s="255"/>
      <c r="I17" s="251">
        <v>0</v>
      </c>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416</v>
      </c>
      <c r="E110" s="244"/>
      <c r="F110" s="244"/>
      <c r="G110" s="244"/>
      <c r="H110" s="245"/>
      <c r="I110" s="249" t="s">
        <v>417</v>
      </c>
      <c r="J110" s="250"/>
      <c r="K110" s="181"/>
      <c r="L110" s="307"/>
      <c r="N110" s="230"/>
      <c r="O110" s="231"/>
      <c r="P110" s="173"/>
    </row>
    <row r="111" spans="1:16" s="6" customFormat="1" ht="12.75" customHeight="1" x14ac:dyDescent="0.25">
      <c r="A111" s="227" t="s">
        <v>13</v>
      </c>
      <c r="B111" s="227"/>
      <c r="D111" s="187"/>
      <c r="E111" s="187"/>
      <c r="F111" s="187"/>
      <c r="G111" s="187"/>
      <c r="H111" s="187"/>
      <c r="I111" s="232" t="s">
        <v>450</v>
      </c>
      <c r="J111" s="233"/>
      <c r="N111" s="232"/>
      <c r="O111" s="233"/>
      <c r="P111" s="169"/>
    </row>
    <row r="112" spans="1:16" s="6" customFormat="1" ht="12.75" customHeight="1" x14ac:dyDescent="0.25">
      <c r="A112" s="227" t="s">
        <v>14</v>
      </c>
      <c r="B112" s="227"/>
      <c r="F112" s="9"/>
      <c r="I112" s="352" t="s">
        <v>451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60"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411</v>
      </c>
      <c r="J119" s="259" t="s">
        <v>23</v>
      </c>
      <c r="K119" s="259"/>
      <c r="L119" s="54" t="s">
        <v>22</v>
      </c>
      <c r="M119" s="180" t="s">
        <v>414</v>
      </c>
      <c r="N119" s="13"/>
      <c r="P119" s="47"/>
      <c r="Q119" s="16"/>
    </row>
    <row r="120" spans="1:19" s="12" customFormat="1" ht="12.75" customHeight="1" x14ac:dyDescent="0.25">
      <c r="A120" s="203"/>
      <c r="B120" s="203"/>
      <c r="D120" s="259" t="s">
        <v>24</v>
      </c>
      <c r="E120" s="259"/>
      <c r="F120" s="259"/>
      <c r="G120" s="54" t="s">
        <v>22</v>
      </c>
      <c r="H120" s="180" t="s">
        <v>410</v>
      </c>
      <c r="J120" s="259" t="s">
        <v>25</v>
      </c>
      <c r="K120" s="259"/>
      <c r="L120" s="54" t="s">
        <v>22</v>
      </c>
      <c r="M120" s="180" t="s">
        <v>411</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422</v>
      </c>
      <c r="E130" s="202" t="s">
        <v>423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418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407</v>
      </c>
      <c r="N285" s="275"/>
      <c r="O285" s="282" t="s">
        <v>408</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408</v>
      </c>
      <c r="N362" s="211"/>
      <c r="O362" s="282"/>
      <c r="P362" s="211"/>
      <c r="Q362" s="154" t="s">
        <v>40</v>
      </c>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419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420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421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7E22</v>
      </c>
      <c r="G3" s="376"/>
      <c r="H3" s="376"/>
      <c r="I3" s="376"/>
      <c r="J3" s="376"/>
      <c r="K3" s="377"/>
      <c r="L3" s="384" t="str">
        <f>DataSheet!F2</f>
        <v>Submarine Refitting Wastes (Soft Trash)</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422</v>
      </c>
      <c r="K9" s="158" t="s">
        <v>424</v>
      </c>
      <c r="L9" s="157" t="s">
        <v>425</v>
      </c>
      <c r="M9" s="157" t="s">
        <v>425</v>
      </c>
      <c r="N9" s="157" t="s">
        <v>426</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422</v>
      </c>
      <c r="E11" s="158" t="s">
        <v>427</v>
      </c>
      <c r="F11" s="157" t="s">
        <v>428</v>
      </c>
      <c r="G11" s="157" t="s">
        <v>428</v>
      </c>
      <c r="H11" s="157" t="s">
        <v>426</v>
      </c>
      <c r="I11" s="95"/>
      <c r="J11" s="159" t="s">
        <v>422</v>
      </c>
      <c r="K11" s="159" t="s">
        <v>429</v>
      </c>
      <c r="L11" s="159" t="s">
        <v>425</v>
      </c>
      <c r="M11" s="159" t="s">
        <v>425</v>
      </c>
      <c r="N11" s="160" t="s">
        <v>426</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422</v>
      </c>
      <c r="E21" s="158" t="s">
        <v>430</v>
      </c>
      <c r="F21" s="157" t="s">
        <v>428</v>
      </c>
      <c r="G21" s="157" t="s">
        <v>428</v>
      </c>
      <c r="H21" s="157" t="s">
        <v>426</v>
      </c>
      <c r="I21" s="95"/>
      <c r="J21" s="159" t="s">
        <v>422</v>
      </c>
      <c r="K21" s="159" t="s">
        <v>431</v>
      </c>
      <c r="L21" s="159" t="s">
        <v>425</v>
      </c>
      <c r="M21" s="159" t="s">
        <v>425</v>
      </c>
      <c r="N21" s="160" t="s">
        <v>426</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422</v>
      </c>
      <c r="E22" s="158" t="s">
        <v>432</v>
      </c>
      <c r="F22" s="157" t="s">
        <v>428</v>
      </c>
      <c r="G22" s="157" t="s">
        <v>428</v>
      </c>
      <c r="H22" s="157" t="s">
        <v>426</v>
      </c>
      <c r="I22" s="95"/>
      <c r="J22" s="159" t="s">
        <v>422</v>
      </c>
      <c r="K22" s="159" t="s">
        <v>433</v>
      </c>
      <c r="L22" s="159" t="s">
        <v>425</v>
      </c>
      <c r="M22" s="159" t="s">
        <v>425</v>
      </c>
      <c r="N22" s="160" t="s">
        <v>426</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422</v>
      </c>
      <c r="E23" s="158" t="s">
        <v>434</v>
      </c>
      <c r="F23" s="157" t="s">
        <v>428</v>
      </c>
      <c r="G23" s="157" t="s">
        <v>428</v>
      </c>
      <c r="H23" s="157" t="s">
        <v>426</v>
      </c>
      <c r="I23" s="95"/>
      <c r="J23" s="159" t="s">
        <v>422</v>
      </c>
      <c r="K23" s="159" t="s">
        <v>435</v>
      </c>
      <c r="L23" s="159" t="s">
        <v>425</v>
      </c>
      <c r="M23" s="159" t="s">
        <v>425</v>
      </c>
      <c r="N23" s="160" t="s">
        <v>426</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422</v>
      </c>
      <c r="E24" s="158" t="s">
        <v>436</v>
      </c>
      <c r="F24" s="157" t="s">
        <v>428</v>
      </c>
      <c r="G24" s="157" t="s">
        <v>428</v>
      </c>
      <c r="H24" s="157" t="s">
        <v>426</v>
      </c>
      <c r="I24" s="95"/>
      <c r="J24" s="159" t="s">
        <v>422</v>
      </c>
      <c r="K24" s="159" t="s">
        <v>437</v>
      </c>
      <c r="L24" s="159" t="s">
        <v>425</v>
      </c>
      <c r="M24" s="159" t="s">
        <v>425</v>
      </c>
      <c r="N24" s="160" t="s">
        <v>426</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422</v>
      </c>
      <c r="E30" s="158" t="s">
        <v>438</v>
      </c>
      <c r="F30" s="157" t="s">
        <v>428</v>
      </c>
      <c r="G30" s="157" t="s">
        <v>428</v>
      </c>
      <c r="H30" s="157" t="s">
        <v>426</v>
      </c>
      <c r="I30" s="95"/>
      <c r="J30" s="159" t="s">
        <v>422</v>
      </c>
      <c r="K30" s="159" t="s">
        <v>439</v>
      </c>
      <c r="L30" s="159" t="s">
        <v>425</v>
      </c>
      <c r="M30" s="159" t="s">
        <v>425</v>
      </c>
      <c r="N30" s="160" t="s">
        <v>426</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422</v>
      </c>
      <c r="E38" s="158" t="s">
        <v>438</v>
      </c>
      <c r="F38" s="157" t="s">
        <v>428</v>
      </c>
      <c r="G38" s="157" t="s">
        <v>428</v>
      </c>
      <c r="H38" s="157" t="s">
        <v>426</v>
      </c>
      <c r="I38" s="95"/>
      <c r="J38" s="159" t="s">
        <v>422</v>
      </c>
      <c r="K38" s="159" t="s">
        <v>440</v>
      </c>
      <c r="L38" s="159" t="s">
        <v>425</v>
      </c>
      <c r="M38" s="159" t="s">
        <v>425</v>
      </c>
      <c r="N38" s="160" t="s">
        <v>426</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t="s">
        <v>422</v>
      </c>
      <c r="E41" s="158" t="s">
        <v>441</v>
      </c>
      <c r="F41" s="157" t="s">
        <v>428</v>
      </c>
      <c r="G41" s="157" t="s">
        <v>428</v>
      </c>
      <c r="H41" s="157" t="s">
        <v>426</v>
      </c>
      <c r="I41" s="95"/>
      <c r="J41" s="159" t="s">
        <v>422</v>
      </c>
      <c r="K41" s="159" t="s">
        <v>442</v>
      </c>
      <c r="L41" s="159" t="s">
        <v>425</v>
      </c>
      <c r="M41" s="159" t="s">
        <v>425</v>
      </c>
      <c r="N41" s="160" t="s">
        <v>426</v>
      </c>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c r="T46" s="159" t="s">
        <v>40</v>
      </c>
      <c r="U46" s="159" t="s">
        <v>40</v>
      </c>
      <c r="V46" s="160"/>
      <c r="W46" s="95"/>
      <c r="X46" s="159" t="s">
        <v>422</v>
      </c>
      <c r="Y46" s="159" t="s">
        <v>447</v>
      </c>
      <c r="Z46" s="159" t="s">
        <v>425</v>
      </c>
      <c r="AA46" s="159" t="s">
        <v>425</v>
      </c>
      <c r="AB46" s="160" t="s">
        <v>426</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422</v>
      </c>
      <c r="Y49" s="159" t="s">
        <v>448</v>
      </c>
      <c r="Z49" s="159" t="s">
        <v>425</v>
      </c>
      <c r="AA49" s="159" t="s">
        <v>425</v>
      </c>
      <c r="AB49" s="160" t="s">
        <v>426</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c r="S51" s="159"/>
      <c r="T51" s="159"/>
      <c r="U51" s="159"/>
      <c r="V51" s="160"/>
      <c r="W51" s="95"/>
      <c r="X51" s="159"/>
      <c r="Y51" s="159"/>
      <c r="Z51" s="159"/>
      <c r="AA51" s="159"/>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c r="F56" s="157" t="s">
        <v>40</v>
      </c>
      <c r="G56" s="157" t="s">
        <v>40</v>
      </c>
      <c r="H56" s="157"/>
      <c r="I56" s="95"/>
      <c r="J56" s="159" t="s">
        <v>422</v>
      </c>
      <c r="K56" s="159" t="s">
        <v>443</v>
      </c>
      <c r="L56" s="159" t="s">
        <v>425</v>
      </c>
      <c r="M56" s="159" t="s">
        <v>425</v>
      </c>
      <c r="N56" s="160" t="s">
        <v>426</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422</v>
      </c>
      <c r="E65" s="158" t="s">
        <v>444</v>
      </c>
      <c r="F65" s="157" t="s">
        <v>428</v>
      </c>
      <c r="G65" s="157" t="s">
        <v>428</v>
      </c>
      <c r="H65" s="157" t="s">
        <v>426</v>
      </c>
      <c r="I65" s="95"/>
      <c r="J65" s="159" t="s">
        <v>422</v>
      </c>
      <c r="K65" s="159" t="s">
        <v>445</v>
      </c>
      <c r="L65" s="159" t="s">
        <v>425</v>
      </c>
      <c r="M65" s="159" t="s">
        <v>425</v>
      </c>
      <c r="N65" s="160" t="s">
        <v>426</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422</v>
      </c>
      <c r="K66" s="159" t="s">
        <v>446</v>
      </c>
      <c r="L66" s="159" t="s">
        <v>425</v>
      </c>
      <c r="M66" s="159" t="s">
        <v>425</v>
      </c>
      <c r="N66" s="160" t="s">
        <v>426</v>
      </c>
      <c r="O66" s="34"/>
      <c r="P66" s="96"/>
      <c r="Q66" s="102" t="s">
        <v>361</v>
      </c>
      <c r="R66" s="141"/>
      <c r="S66" s="143">
        <v>0</v>
      </c>
      <c r="T66" s="103"/>
      <c r="U66" s="103"/>
      <c r="V66" s="103" t="s">
        <v>452</v>
      </c>
      <c r="W66" s="104"/>
      <c r="X66" s="103"/>
      <c r="Y66" s="143">
        <v>1.8800305000000003E-12</v>
      </c>
      <c r="Z66" s="103"/>
      <c r="AA66" s="103"/>
      <c r="AB66" s="103" t="s">
        <v>452</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1.35692E-7</v>
      </c>
      <c r="T67" s="112"/>
      <c r="U67" s="112"/>
      <c r="V67" s="112" t="s">
        <v>452</v>
      </c>
      <c r="W67" s="113"/>
      <c r="X67" s="114"/>
      <c r="Y67" s="144">
        <v>4.4352639296949993E-7</v>
      </c>
      <c r="Z67" s="112"/>
      <c r="AA67" s="112"/>
      <c r="AB67" s="112" t="s">
        <v>452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28DB35A-D04D-40B9-A0C1-7639ABAA9F09}"/>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05fe469e-be8d-40ef-8eda-457be60487c1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83357ddc-96b3-4a68-bda1-1f09bbc011f9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2026-04-13T09:14:57Z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876100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