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<sst xmlns="http://schemas.openxmlformats.org/spreadsheetml/2006/main" count="919" uniqueCount="459">
  <si>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</si>
  <si>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</si>
  <si>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</si>
  <si>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</si>
  <si>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</si>
  <si>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</si>
  <si>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</si>
  <si>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</si>
  <si>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</si>
  <si>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</si>
  <si>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</si>
  <si>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</si>
  <si>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</si>
  <si>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</si>
  <si>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</si>
  <si>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</si>
  <si>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</si>
  <si>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</si>
  <si>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</si>
  <si>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</si>
  <si>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</si>
  <si>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</si>
  <si>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</si>
  <si>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</si>
  <si>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</si>
  <si>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</si>
  <si>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</si>
  <si>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</si>
  <si>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</si>
  <si>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</si>
  <si>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</si>
  <si>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</si>
  <si>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</si>
  <si>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</si>
  <si>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</si>
  <si>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</si>
  <si>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</si>
  <si>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</si>
  <si>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</si>
  <si>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</si>
  <si>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</si>
  <si>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</si>
  <si>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</si>
  <si>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</si>
  <si>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</si>
  <si>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</si>
  <si>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</si>
  <si>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</si>
  <si>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</si>
  <si>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</si>
  <si>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</si>
  <si>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</si>
  <si>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</si>
  <si>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</si>
  <si>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</si>
  <si>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</si>
  <si>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</si>
  <si>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</si>
  <si>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</si>
  <si>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</si>
  <si>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</si>
  <si>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</si>
  <si>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</si>
  <si>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</si>
  <si>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</si>
  <si>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</si>
  <si>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</si>
  <si>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</si>
  <si>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</si>
  <si>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</si>
  <si>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</si>
  <si>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</si>
  <si>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</si>
  <si>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</si>
  <si>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</si>
  <si>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</si>
  <si>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</si>
  <si>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</si>
  <si>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</si>
  <si>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</si>
  <si>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</si>
  <si>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</si>
  <si>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</si>
  <si>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</si>
  <si>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</si>
  <si>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</si>
  <si>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</si>
  <si>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</si>
  <si>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</si>
  <si>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</si>
  <si>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</si>
  <si>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</si>
  <si>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</si>
  <si>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</si>
  <si>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</si>
  <si>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</si>
  <si>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</si>
  <si>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</si>
  <si>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</si>
  <si>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</si>
  <si>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</si>
  <si>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</si>
  <si>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</si>
  <si>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</si>
  <si>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</si>
  <si>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</si>
  <si>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</si>
  <si>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</si>
  <si>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</si>
  <si>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</si>
  <si>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</si>
  <si>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</si>
  <si>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</si>
  <si>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</si>
  <si>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</si>
  <si>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</si>
  <si>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</si>
  <si>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</si>
  <si>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</si>
  <si>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</si>
  <si>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</si>
  <si>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</si>
  <si>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</si>
  <si>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</si>
  <si>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</si>
  <si>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</si>
  <si>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</si>
  <si>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</si>
  <si>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</si>
  <si>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</si>
  <si>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</si>
  <si>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</si>
  <si>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</si>
  <si>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</si>
  <si>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</si>
  <si>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</si>
  <si>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</si>
  <si>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</si>
  <si>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</si>
  <si>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</si>
  <si>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</si>
  <si>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</si>
  <si>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</si>
  <si>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</si>
  <si>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</si>
  <si>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</si>
  <si>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</si>
  <si>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</si>
  <si>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</si>
  <si>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</si>
  <si>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</si>
  <si>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</si>
  <si>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</si>
  <si>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</si>
  <si>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</si>
  <si>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</si>
  <si>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</si>
  <si>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</si>
  <si>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</si>
  <si>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</si>
  <si>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</si>
  <si>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</si>
  <si>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</si>
  <si>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</si>
  <si>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</si>
  <si>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</si>
  <si>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</si>
  <si>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</si>
  <si>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</si>
  <si>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</si>
  <si>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</si>
  <si>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</si>
  <si>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</si>
  <si>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</si>
  <si>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</si>
  <si>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</si>
  <si>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</si>
  <si>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</si>
  <si>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</si>
  <si>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</si>
  <si>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</si>
  <si>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</si>
  <si>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</si>
  <si>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</si>
  <si>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</si>
  <si>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</si>
  <si>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</si>
  <si>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</si>
  <si>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</si>
  <si>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</si>
  <si>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</si>
  <si>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</si>
  <si>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</si>
  <si>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</si>
  <si>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</si>
  <si>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</si>
  <si>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</si>
  <si>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</si>
  <si>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</si>
  <si>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</si>
  <si>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</si>
  <si>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</si>
  <si>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</si>
  <si>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</si>
  <si>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</si>
  <si>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</si>
  <si>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</si>
  <si>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</si>
  <si>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</si>
  <si>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</si>
  <si>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</si>
  <si>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</si>
  <si>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</si>
  <si>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</si>
  <si>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</si>
  <si>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</si>
  <si>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</si>
  <si>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</si>
  <si>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</si>
  <si>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</si>
  <si>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</si>
  <si>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</si>
  <si>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</si>
  <si>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</si>
  <si>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</si>
  <si>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</si>
  <si>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</si>
  <si>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</si>
  <si>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</si>
  <si>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</si>
  <si>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</si>
  <si>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</si>
  <si>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</si>
  <si>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</si>
  <si>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</si>
  <si>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</si>
  <si>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</si>
  <si>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</si>
  <si>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</si>
  <si>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</si>
  <si>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</si>
  <si>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</si>
  <si>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</si>
  <si>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</si>
  <si>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</si>
  <si>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</si>
  <si>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</si>
  <si>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</si>
  <si>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</si>
  <si>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</si>
  <si>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</si>
  <si>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</si>
  <si>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</si>
  <si>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</si>
  <si>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</si>
  <si>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</si>
  <si>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</si>
  <si>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</si>
  <si>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</si>
  <si>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</si>
  <si>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</si>
  <si>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</si>
  <si>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</si>
  <si>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</si>
  <si>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</si>
  <si>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</si>
  <si>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</si>
  <si>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</si>
  <si>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</si>
  <si>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</si>
  <si>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</si>
  <si>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</si>
  <si>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</si>
  <si>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</si>
  <si>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</si>
  <si>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</si>
  <si>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</si>
  <si>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</si>
  <si>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</si>
  <si>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</si>
  <si>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</si>
  <si>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</si>
  <si>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</si>
  <si>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</si>
  <si>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</si>
  <si>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</si>
  <si>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</si>
  <si>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</si>
  <si>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</si>
  <si>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</si>
  <si>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</si>
  <si>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</si>
  <si>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</si>
  <si>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</si>
  <si>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</si>
  <si>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</si>
  <si>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</si>
  <si>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</si>
  <si>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</si>
  <si>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</si>
  <si>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</si>
  <si>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</si>
  <si>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</si>
  <si>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</si>
  <si>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</si>
  <si>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</si>
  <si>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</si>
  <si>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</si>
  <si>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</si>
  <si>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</si>
  <si>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</si>
  <si>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</si>
  <si>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</si>
  <si>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</si>
  <si>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</si>
  <si>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</si>
  <si>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</si>
  <si>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</si>
  <si>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</si>
  <si>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</si>
  <si>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</si>
  <si>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</si>
  <si>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</si>
  <si>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</si>
  <si>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</si>
  <si>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</si>
  <si>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</si>
  <si>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</si>
  <si>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</si>
  <si>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</si>
  <si>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</si>
  <si>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</si>
  <si>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</si>
  <si>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</si>
  <si>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</si>
  <si>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</si>
  <si>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</si>
  <si>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</si>
  <si>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</si>
  <si>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</si>
  <si>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</si>
  <si>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</si>
  <si>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</si>
  <si>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</si>
  <si>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</si>
  <si>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</si>
  <si>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</si>
  <si>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</si>
  <si>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</si>
  <si>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</si>
  <si>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</si>
  <si>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</si>
  <si>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</si>
  <si>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</si>
  <si>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</si>
  <si>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</si>
  <si>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</si>
  <si>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</si>
  <si>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</si>
  <si>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</si>
  <si>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</si>
  <si>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</si>
  <si>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</si>
  <si>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</si>
  <si>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</si>
  <si>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</si>
  <si>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</si>
  <si>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</si>
  <si>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</si>
  <si>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</si>
  <si>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</si>
  <si>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</si>
  <si>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</si>
  <si>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</si>
  <si>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</si>
  <si>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</si>
  <si>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</si>
  <si>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</si>
  <si>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</si>
  <si>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</si>
  <si>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</si>
  <si>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</si>
  <si>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</si>
  <si>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</si>
  <si>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</si>
  <si>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</si>
  <si>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</si>
  <si>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</si>
  <si>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</si>
  <si>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</si>
  <si>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</si>
  <si>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</si>
  <si>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</si>
  <si>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</si>
  <si>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7E23</t>
  </si>
  <si>
    <t>LLW Metallic Waste</t>
  </si>
  <si>
    <t>Ministry of Defence (MOD)</t>
  </si>
  <si>
    <t>LLW</t>
  </si>
  <si>
    <t xml:space="preserve">Current stocks are made up of miscellaneous metal wastes from processing operations and redundant containers following the transfer of wastes into new containers. An estimate of 1m3 per year (10m3 over time period stated) of miscellaneous metal waste generated has been made based on current general stock. This is metallic secondary waste generated during waste dismantling and processing operations, such as toolding and other redundant equipment. The remainder (127m3), and majority, of the future arisings estimated is for thirty-two containers expected to become waste in future - by this time they will be under the management of a waste contractor who is treating the waste inside the containers, and who are expected to manage the subsequent disposal of the containers also. </t>
  </si>
  <si>
    <t xml:space="preserve">Tools, plant and equipment used in support of submarine dismantling operations, or those activities in other facilities support it. Containers have become waste following the transfer of their contents and reaching end of life. </t>
  </si>
  <si>
    <t xml:space="preserve">Miscellaneous metal tools, plant and equipment and empty containers. Stock containers consist of an outer and inner mild steel layer with concrete in between for shielding purposes. Future arisings containers have a stainless steel inner container which is expected to be able to be removed from the concrete parts of the container. </t>
  </si>
  <si>
    <t xml:space="preserve">Size reduction of waste containers. </t>
  </si>
  <si>
    <t xml:space="preserve">Visual estimate for current stocks and assumptions made about rate of future arisings based on what seen so far, however, there is expected to be variation depending upon timing of particular operations. Volume calculated from dimensions of containers. </t>
  </si>
  <si>
    <t>Neutral</t>
  </si>
  <si>
    <t xml:space="preserve">Expected to be mild steel (5%), stainless steel (68%), concrete (26.5%), and plastic (0.5%). Some items will be EEE. </t>
  </si>
  <si>
    <t>~ 68.0</t>
  </si>
  <si>
    <t>~ 5.0</t>
  </si>
  <si>
    <t>~ 0.50</t>
  </si>
  <si>
    <t>~ 26.5</t>
  </si>
  <si>
    <t>~ 7</t>
  </si>
  <si>
    <t>Off-site</t>
  </si>
  <si>
    <t>~ 94.0</t>
  </si>
  <si>
    <t>~ 6.0</t>
  </si>
  <si>
    <t>~~ 68.5</t>
  </si>
  <si>
    <t>0.20</t>
  </si>
  <si>
    <t>2.00</t>
  </si>
  <si>
    <t>1.4.2025 - 31.3.2026</t>
  </si>
  <si>
    <t>~~ 1.0</t>
  </si>
  <si>
    <t>1.4.2026 - 31.3.2035</t>
  </si>
  <si>
    <t>~~ 137.0</t>
  </si>
  <si>
    <t>~ 100.0</t>
  </si>
  <si>
    <t xml:space="preserve">Calculated based on estimates. </t>
  </si>
  <si>
    <t>The activity arises mainly from activation products.</t>
  </si>
  <si>
    <t xml:space="preserve">Estimates based on calculations from previously consigned wastes. Characterisation campaigns underway and further planned to better determine inventory data related to current stock wastes. </t>
  </si>
  <si>
    <t xml:space="preserve">Derived fingerprints (from sampling and analysis) applied to measured data. Future arisings for miscellaneous metal using estimates derived from past stocks and application of generic fingerprint. Further characterisation activities will inform inventory data for current stocks and future arisings. </t>
  </si>
  <si>
    <t>~</t>
  </si>
  <si>
    <t>1.4</t>
  </si>
  <si>
    <t>17 04 05, 17 04 07, 17 04 09*</t>
  </si>
  <si>
    <t>9.93E-11</t>
  </si>
  <si>
    <t>C</t>
  </si>
  <si>
    <t>2</t>
  </si>
  <si>
    <t>1.82E-08</t>
  </si>
  <si>
    <t>D</t>
  </si>
  <si>
    <t>1.64E-07</t>
  </si>
  <si>
    <t>7.87E-06</t>
  </si>
  <si>
    <t>8.05E-10</t>
  </si>
  <si>
    <t>5.13E-08</t>
  </si>
  <si>
    <t>3.01E-08</t>
  </si>
  <si>
    <t>1.80E-06</t>
  </si>
  <si>
    <t>2.58E-06</t>
  </si>
  <si>
    <t>1.97E-05</t>
  </si>
  <si>
    <t>2.36E-08</t>
  </si>
  <si>
    <t>2.74E-06</t>
  </si>
  <si>
    <t>4.37E-06</t>
  </si>
  <si>
    <t>5.99E-10</t>
  </si>
  <si>
    <t>6.85E-10</t>
  </si>
  <si>
    <t>1.30E-09</t>
  </si>
  <si>
    <t>1.45E-07</t>
  </si>
  <si>
    <t>1.97E-10</t>
  </si>
  <si>
    <t>6.07E-10</t>
  </si>
  <si>
    <t>9.71E-08</t>
  </si>
  <si>
    <t>8.54E-09</t>
  </si>
  <si>
    <t>2.98E-13</t>
  </si>
  <si>
    <t>6.94E-12</t>
  </si>
  <si>
    <t>1.62E-12</t>
  </si>
  <si>
    <t>Rosyth Royal Dockyard</t>
  </si>
  <si>
    <t>138.0</t>
  </si>
  <si>
    <t>206.5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</si>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</sst>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418</v>
      </c>
      <c r="E110" s="244"/>
      <c r="F110" s="244"/>
      <c r="G110" s="244"/>
      <c r="H110" s="245"/>
      <c r="I110" s="249" t="s">
        <v>419</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456</v>
      </c>
      <c r="J111" s="233"/>
      <c r="N111" s="232"/>
      <c r="O111" s="233"/>
      <c r="P111" s="169"/>
    </row>
    <row r="112" spans="1:16" s="6" customFormat="1" ht="12.75" customHeight="1" x14ac:dyDescent="0.25">
      <c r="A112" s="227" t="s">
        <v>14</v>
      </c>
      <c r="B112" s="227"/>
      <c r="F112" s="9"/>
      <c r="I112" s="352" t="s">
        <v>457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120"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425</v>
      </c>
      <c r="E130" s="202" t="s">
        <v>426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t="s">
        <v>409</v>
      </c>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t="s">
        <v>410</v>
      </c>
      <c r="N281" s="284"/>
      <c r="O281" s="283" t="s">
        <v>411</v>
      </c>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412</v>
      </c>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420</v>
      </c>
      <c r="N359" s="211"/>
      <c r="O359" s="282"/>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427</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424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7E23</v>
      </c>
      <c r="G3" s="376"/>
      <c r="H3" s="376"/>
      <c r="I3" s="376"/>
      <c r="J3" s="376"/>
      <c r="K3" s="377"/>
      <c r="L3" s="384" t="str">
        <f>DataSheet!F2</f>
        <v>LLW Metallic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428</v>
      </c>
      <c r="F9" s="157" t="s">
        <v>429</v>
      </c>
      <c r="G9" s="157" t="s">
        <v>429</v>
      </c>
      <c r="H9" s="157" t="s">
        <v>430</v>
      </c>
      <c r="I9" s="95"/>
      <c r="J9" s="157" t="s">
        <v>40</v>
      </c>
      <c r="K9" s="158" t="s">
        <v>431</v>
      </c>
      <c r="L9" s="157" t="s">
        <v>429</v>
      </c>
      <c r="M9" s="157" t="s">
        <v>432</v>
      </c>
      <c r="N9" s="157" t="s">
        <v>430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433</v>
      </c>
      <c r="F11" s="157" t="s">
        <v>429</v>
      </c>
      <c r="G11" s="157" t="s">
        <v>429</v>
      </c>
      <c r="H11" s="157" t="s">
        <v>430</v>
      </c>
      <c r="I11" s="95"/>
      <c r="J11" s="159" t="s">
        <v>40</v>
      </c>
      <c r="K11" s="159" t="s">
        <v>434</v>
      </c>
      <c r="L11" s="159" t="s">
        <v>429</v>
      </c>
      <c r="M11" s="159" t="s">
        <v>429</v>
      </c>
      <c r="N11" s="160" t="s">
        <v>430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435</v>
      </c>
      <c r="F14" s="157" t="s">
        <v>429</v>
      </c>
      <c r="G14" s="157" t="s">
        <v>429</v>
      </c>
      <c r="H14" s="157" t="s">
        <v>430</v>
      </c>
      <c r="I14" s="95"/>
      <c r="J14" s="159" t="s">
        <v>40</v>
      </c>
      <c r="K14" s="159" t="s">
        <v>435</v>
      </c>
      <c r="L14" s="159" t="s">
        <v>429</v>
      </c>
      <c r="M14" s="159" t="s">
        <v>432</v>
      </c>
      <c r="N14" s="160" t="s">
        <v>430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436</v>
      </c>
      <c r="L20" s="159" t="s">
        <v>429</v>
      </c>
      <c r="M20" s="159" t="s">
        <v>429</v>
      </c>
      <c r="N20" s="160" t="s">
        <v>430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437</v>
      </c>
      <c r="F21" s="157" t="s">
        <v>429</v>
      </c>
      <c r="G21" s="157" t="s">
        <v>429</v>
      </c>
      <c r="H21" s="157" t="s">
        <v>430</v>
      </c>
      <c r="I21" s="95"/>
      <c r="J21" s="159" t="s">
        <v>40</v>
      </c>
      <c r="K21" s="159" t="s">
        <v>438</v>
      </c>
      <c r="L21" s="159" t="s">
        <v>429</v>
      </c>
      <c r="M21" s="159" t="s">
        <v>429</v>
      </c>
      <c r="N21" s="160" t="s">
        <v>430</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439</v>
      </c>
      <c r="F22" s="157" t="s">
        <v>429</v>
      </c>
      <c r="G22" s="157" t="s">
        <v>429</v>
      </c>
      <c r="H22" s="157" t="s">
        <v>430</v>
      </c>
      <c r="I22" s="95"/>
      <c r="J22" s="159" t="s">
        <v>40</v>
      </c>
      <c r="K22" s="159" t="s">
        <v>440</v>
      </c>
      <c r="L22" s="159" t="s">
        <v>429</v>
      </c>
      <c r="M22" s="159" t="s">
        <v>429</v>
      </c>
      <c r="N22" s="160" t="s">
        <v>430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441</v>
      </c>
      <c r="F23" s="157" t="s">
        <v>429</v>
      </c>
      <c r="G23" s="157" t="s">
        <v>429</v>
      </c>
      <c r="H23" s="157" t="s">
        <v>430</v>
      </c>
      <c r="I23" s="95"/>
      <c r="J23" s="159" t="s">
        <v>40</v>
      </c>
      <c r="K23" s="159" t="s">
        <v>441</v>
      </c>
      <c r="L23" s="159" t="s">
        <v>429</v>
      </c>
      <c r="M23" s="159" t="s">
        <v>432</v>
      </c>
      <c r="N23" s="160" t="s">
        <v>430</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442</v>
      </c>
      <c r="F24" s="157" t="s">
        <v>429</v>
      </c>
      <c r="G24" s="157" t="s">
        <v>429</v>
      </c>
      <c r="H24" s="157" t="s">
        <v>430</v>
      </c>
      <c r="I24" s="95"/>
      <c r="J24" s="159" t="s">
        <v>40</v>
      </c>
      <c r="K24" s="159" t="s">
        <v>443</v>
      </c>
      <c r="L24" s="159" t="s">
        <v>429</v>
      </c>
      <c r="M24" s="159" t="s">
        <v>429</v>
      </c>
      <c r="N24" s="160" t="s">
        <v>430</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444</v>
      </c>
      <c r="F30" s="157" t="s">
        <v>429</v>
      </c>
      <c r="G30" s="157" t="s">
        <v>429</v>
      </c>
      <c r="H30" s="157" t="s">
        <v>430</v>
      </c>
      <c r="I30" s="95"/>
      <c r="J30" s="159" t="s">
        <v>40</v>
      </c>
      <c r="K30" s="159" t="s">
        <v>444</v>
      </c>
      <c r="L30" s="159" t="s">
        <v>429</v>
      </c>
      <c r="M30" s="159" t="s">
        <v>432</v>
      </c>
      <c r="N30" s="160" t="s">
        <v>430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t="s">
        <v>445</v>
      </c>
      <c r="F38" s="157" t="s">
        <v>429</v>
      </c>
      <c r="G38" s="157" t="s">
        <v>429</v>
      </c>
      <c r="H38" s="157" t="s">
        <v>430</v>
      </c>
      <c r="I38" s="95"/>
      <c r="J38" s="159" t="s">
        <v>40</v>
      </c>
      <c r="K38" s="159" t="s">
        <v>445</v>
      </c>
      <c r="L38" s="159" t="s">
        <v>429</v>
      </c>
      <c r="M38" s="159" t="s">
        <v>432</v>
      </c>
      <c r="N38" s="160" t="s">
        <v>430</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t="s">
        <v>446</v>
      </c>
      <c r="F41" s="157" t="s">
        <v>429</v>
      </c>
      <c r="G41" s="157" t="s">
        <v>429</v>
      </c>
      <c r="H41" s="157" t="s">
        <v>430</v>
      </c>
      <c r="I41" s="95"/>
      <c r="J41" s="159" t="s">
        <v>40</v>
      </c>
      <c r="K41" s="159" t="s">
        <v>446</v>
      </c>
      <c r="L41" s="159" t="s">
        <v>429</v>
      </c>
      <c r="M41" s="159" t="s">
        <v>432</v>
      </c>
      <c r="N41" s="160" t="s">
        <v>430</v>
      </c>
      <c r="O41" s="34"/>
      <c r="P41" s="96"/>
      <c r="Q41" s="87" t="s">
        <v>313</v>
      </c>
      <c r="R41" s="166" t="s">
        <v>40</v>
      </c>
      <c r="S41" s="159" t="s">
        <v>452</v>
      </c>
      <c r="T41" s="159" t="s">
        <v>429</v>
      </c>
      <c r="U41" s="159" t="s">
        <v>429</v>
      </c>
      <c r="V41" s="160" t="s">
        <v>430</v>
      </c>
      <c r="W41" s="95"/>
      <c r="X41" s="159" t="s">
        <v>40</v>
      </c>
      <c r="Y41" s="159" t="s">
        <v>452</v>
      </c>
      <c r="Z41" s="159" t="s">
        <v>429</v>
      </c>
      <c r="AA41" s="159" t="s">
        <v>432</v>
      </c>
      <c r="AB41" s="160" t="s">
        <v>430</v>
      </c>
      <c r="AC41" s="98"/>
      <c r="AD41" s="28"/>
    </row>
    <row r="42" spans="1:30" x14ac:dyDescent="0.2">
      <c r="A42" s="31"/>
      <c r="B42" s="93"/>
      <c r="C42" s="87" t="s">
        <v>314</v>
      </c>
      <c r="D42" s="157" t="s">
        <v>40</v>
      </c>
      <c r="E42" s="158"/>
      <c r="F42" s="157" t="s">
        <v>40</v>
      </c>
      <c r="G42" s="157" t="s">
        <v>40</v>
      </c>
      <c r="H42" s="157"/>
      <c r="I42" s="95"/>
      <c r="J42" s="159" t="s">
        <v>40</v>
      </c>
      <c r="K42" s="159" t="s">
        <v>447</v>
      </c>
      <c r="L42" s="159" t="s">
        <v>429</v>
      </c>
      <c r="M42" s="159" t="s">
        <v>429</v>
      </c>
      <c r="N42" s="160" t="s">
        <v>430</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453</v>
      </c>
      <c r="T43" s="159" t="s">
        <v>429</v>
      </c>
      <c r="U43" s="159" t="s">
        <v>429</v>
      </c>
      <c r="V43" s="160" t="s">
        <v>430</v>
      </c>
      <c r="W43" s="95"/>
      <c r="X43" s="159" t="s">
        <v>40</v>
      </c>
      <c r="Y43" s="159" t="s">
        <v>453</v>
      </c>
      <c r="Z43" s="159" t="s">
        <v>429</v>
      </c>
      <c r="AA43" s="159" t="s">
        <v>432</v>
      </c>
      <c r="AB43" s="160" t="s">
        <v>430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454</v>
      </c>
      <c r="T51" s="159" t="s">
        <v>429</v>
      </c>
      <c r="U51" s="159" t="s">
        <v>429</v>
      </c>
      <c r="V51" s="160" t="s">
        <v>430</v>
      </c>
      <c r="W51" s="95"/>
      <c r="X51" s="159" t="s">
        <v>40</v>
      </c>
      <c r="Y51" s="159" t="s">
        <v>454</v>
      </c>
      <c r="Z51" s="159" t="s">
        <v>429</v>
      </c>
      <c r="AA51" s="159" t="s">
        <v>432</v>
      </c>
      <c r="AB51" s="160" t="s">
        <v>430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448</v>
      </c>
      <c r="F53" s="157" t="s">
        <v>429</v>
      </c>
      <c r="G53" s="157" t="s">
        <v>429</v>
      </c>
      <c r="H53" s="157" t="s">
        <v>430</v>
      </c>
      <c r="I53" s="95"/>
      <c r="J53" s="159" t="s">
        <v>40</v>
      </c>
      <c r="K53" s="159" t="s">
        <v>448</v>
      </c>
      <c r="L53" s="159" t="s">
        <v>429</v>
      </c>
      <c r="M53" s="159" t="s">
        <v>432</v>
      </c>
      <c r="N53" s="160" t="s">
        <v>430</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449</v>
      </c>
      <c r="F56" s="157" t="s">
        <v>429</v>
      </c>
      <c r="G56" s="157" t="s">
        <v>429</v>
      </c>
      <c r="H56" s="157" t="s">
        <v>430</v>
      </c>
      <c r="I56" s="95"/>
      <c r="J56" s="159" t="s">
        <v>40</v>
      </c>
      <c r="K56" s="159" t="s">
        <v>450</v>
      </c>
      <c r="L56" s="159" t="s">
        <v>429</v>
      </c>
      <c r="M56" s="159" t="s">
        <v>429</v>
      </c>
      <c r="N56" s="160" t="s">
        <v>430</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451</v>
      </c>
      <c r="F65" s="157" t="s">
        <v>429</v>
      </c>
      <c r="G65" s="157" t="s">
        <v>429</v>
      </c>
      <c r="H65" s="157" t="s">
        <v>430</v>
      </c>
      <c r="I65" s="95"/>
      <c r="J65" s="159" t="s">
        <v>40</v>
      </c>
      <c r="K65" s="159" t="s">
        <v>451</v>
      </c>
      <c r="L65" s="159" t="s">
        <v>429</v>
      </c>
      <c r="M65" s="159" t="s">
        <v>432</v>
      </c>
      <c r="N65" s="160" t="s">
        <v>430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8.8579930599999985E-12</v>
      </c>
      <c r="T66" s="103"/>
      <c r="U66" s="103"/>
      <c r="V66" s="103" t="s">
        <v>458</v>
      </c>
      <c r="W66" s="104"/>
      <c r="X66" s="103"/>
      <c r="Y66" s="143">
        <v>8.8579930599999985E-12</v>
      </c>
      <c r="Z66" s="103"/>
      <c r="AA66" s="103"/>
      <c r="AB66" s="103" t="s">
        <v>458</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5.5505323000069401E-6</v>
      </c>
      <c r="T67" s="112"/>
      <c r="U67" s="112"/>
      <c r="V67" s="112" t="s">
        <v>458</v>
      </c>
      <c r="W67" s="113"/>
      <c r="X67" s="114"/>
      <c r="Y67" s="144">
        <v>3.4087326000006945E-5</v>
      </c>
      <c r="Z67" s="112"/>
      <c r="AA67" s="112"/>
      <c r="AB67" s="112" t="s">
        <v>458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F6ED45-C1D7-47B3-A071-82F29936F702}"/>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B5E31AD-1D8D-4098-B06B-BE8BA6BA21D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d57a5d2e-5834-4cd0-a42e-0973f78d3e7f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79d2ba5e-a2a6-4dde-95f9-451b7ced76f0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2026-04-13T09:15:09Z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876200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