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<sst xmlns="http://schemas.openxmlformats.org/spreadsheetml/2006/main" count="869" uniqueCount="456">
  <si>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</si>
  <si>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</si>
  <si>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</si>
  <si>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</si>
  <si>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</si>
  <si>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</si>
  <si>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</si>
  <si>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</si>
  <si>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</si>
  <si>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</si>
  <si>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</si>
  <si>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</si>
  <si>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</si>
  <si>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</si>
  <si>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</si>
  <si>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</si>
  <si>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</si>
  <si>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</si>
  <si>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</si>
  <si>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</si>
  <si>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</si>
  <si>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</si>
  <si>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</si>
  <si>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</si>
  <si>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</si>
  <si>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</si>
  <si>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</si>
  <si>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</si>
  <si>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</si>
  <si>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</si>
  <si>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</si>
  <si>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</si>
  <si>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</si>
  <si>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</si>
  <si>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</si>
  <si>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</si>
  <si>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</si>
  <si>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</si>
  <si>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</si>
  <si>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</si>
  <si>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</si>
  <si>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</si>
  <si>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</si>
  <si>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</si>
  <si>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</si>
  <si>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</si>
  <si>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</si>
  <si>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</si>
  <si>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</si>
  <si>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</si>
  <si>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</si>
  <si>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</si>
  <si>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</si>
  <si>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</si>
  <si>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</si>
  <si>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</si>
  <si>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</si>
  <si>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</si>
  <si>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</si>
  <si>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</si>
  <si>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</si>
  <si>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</si>
  <si>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</si>
  <si>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</si>
  <si>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</si>
  <si>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</si>
  <si>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</si>
  <si>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</si>
  <si>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</si>
  <si>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</si>
  <si>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</si>
  <si>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</si>
  <si>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</si>
  <si>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</si>
  <si>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</si>
  <si>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</si>
  <si>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</si>
  <si>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</si>
  <si>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</si>
  <si>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</si>
  <si>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</si>
  <si>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</si>
  <si>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</si>
  <si>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</si>
  <si>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</si>
  <si>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</si>
  <si>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</si>
  <si>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</si>
  <si>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</si>
  <si>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</si>
  <si>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</si>
  <si>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</si>
  <si>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</si>
  <si>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</si>
  <si>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</si>
  <si>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</si>
  <si>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</si>
  <si>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</si>
  <si>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</si>
  <si>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</si>
  <si>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</si>
  <si>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</si>
  <si>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</si>
  <si>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</si>
  <si>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</si>
  <si>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</si>
  <si>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</si>
  <si>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</si>
  <si>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</si>
  <si>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</si>
  <si>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</si>
  <si>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</si>
  <si>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</si>
  <si>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</si>
  <si>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</si>
  <si>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</si>
  <si>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</si>
  <si>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</si>
  <si>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</si>
  <si>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</si>
  <si>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</si>
  <si>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</si>
  <si>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</si>
  <si>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</si>
  <si>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</si>
  <si>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</si>
  <si>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</si>
  <si>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</si>
  <si>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</si>
  <si>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</si>
  <si>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</si>
  <si>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</si>
  <si>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</si>
  <si>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</si>
  <si>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</si>
  <si>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</si>
  <si>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</si>
  <si>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</si>
  <si>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</si>
  <si>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</si>
  <si>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</si>
  <si>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</si>
  <si>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</si>
  <si>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</si>
  <si>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</si>
  <si>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</si>
  <si>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</si>
  <si>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</si>
  <si>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</si>
  <si>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</si>
  <si>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</si>
  <si>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</si>
  <si>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</si>
  <si>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</si>
  <si>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</si>
  <si>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</si>
  <si>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</si>
  <si>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</si>
  <si>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</si>
  <si>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</si>
  <si>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</si>
  <si>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</si>
  <si>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</si>
  <si>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</si>
  <si>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</si>
  <si>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</si>
  <si>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</si>
  <si>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</si>
  <si>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</si>
  <si>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</si>
  <si>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</si>
  <si>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</si>
  <si>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</si>
  <si>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</si>
  <si>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</si>
  <si>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</si>
  <si>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</si>
  <si>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</si>
  <si>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</si>
  <si>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</si>
  <si>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</si>
  <si>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</si>
  <si>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</si>
  <si>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</si>
  <si>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</si>
  <si>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</si>
  <si>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</si>
  <si>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</si>
  <si>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</si>
  <si>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</si>
  <si>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</si>
  <si>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</si>
  <si>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</si>
  <si>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</si>
  <si>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</si>
  <si>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</si>
  <si>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</si>
  <si>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</si>
  <si>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</si>
  <si>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</si>
  <si>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</si>
  <si>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</si>
  <si>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</si>
  <si>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</si>
  <si>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</si>
  <si>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</si>
  <si>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</si>
  <si>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</si>
  <si>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</si>
  <si>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</si>
  <si>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</si>
  <si>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</si>
  <si>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</si>
  <si>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</si>
  <si>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</si>
  <si>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</si>
  <si>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</si>
  <si>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</si>
  <si>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</si>
  <si>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</si>
  <si>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</si>
  <si>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</si>
  <si>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</si>
  <si>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</si>
  <si>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</si>
  <si>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</si>
  <si>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</si>
  <si>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</si>
  <si>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</si>
  <si>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</si>
  <si>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</si>
  <si>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</si>
  <si>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</si>
  <si>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</si>
  <si>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</si>
  <si>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</si>
  <si>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</si>
  <si>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</si>
  <si>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</si>
  <si>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</si>
  <si>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</si>
  <si>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</si>
  <si>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</si>
  <si>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</si>
  <si>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</si>
  <si>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</si>
  <si>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</si>
  <si>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</si>
  <si>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</si>
  <si>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</si>
  <si>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</si>
  <si>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</si>
  <si>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</si>
  <si>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</si>
  <si>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</si>
  <si>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</si>
  <si>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</si>
  <si>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</si>
  <si>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</si>
  <si>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</si>
  <si>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</si>
  <si>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</si>
  <si>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</si>
  <si>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</si>
  <si>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</si>
  <si>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</si>
  <si>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</si>
  <si>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</si>
  <si>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</si>
  <si>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</si>
  <si>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</si>
  <si>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</si>
  <si>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</si>
  <si>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</si>
  <si>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</si>
  <si>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</si>
  <si>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</si>
  <si>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</si>
  <si>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</si>
  <si>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</si>
  <si>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</si>
  <si>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</si>
  <si>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</si>
  <si>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</si>
  <si>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</si>
  <si>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</si>
  <si>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</si>
  <si>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</si>
  <si>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</si>
  <si>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</si>
  <si>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</si>
  <si>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</si>
  <si>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</si>
  <si>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</si>
  <si>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</si>
  <si>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</si>
  <si>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</si>
  <si>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</si>
  <si>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</si>
  <si>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</si>
  <si>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</si>
  <si>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</si>
  <si>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</si>
  <si>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</si>
  <si>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</si>
  <si>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</si>
  <si>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</si>
  <si>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</si>
  <si>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</si>
  <si>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</si>
  <si>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</si>
  <si>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</si>
  <si>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</si>
  <si>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</si>
  <si>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</si>
  <si>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</si>
  <si>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</si>
  <si>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</si>
  <si>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</si>
  <si>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</si>
  <si>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</si>
  <si>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</si>
  <si>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</si>
  <si>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</si>
  <si>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</si>
  <si>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</si>
  <si>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</si>
  <si>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</si>
  <si>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</si>
  <si>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</si>
  <si>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</si>
  <si>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</si>
  <si>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</si>
  <si>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</si>
  <si>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</si>
  <si>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</si>
  <si>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</si>
  <si>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</si>
  <si>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</si>
  <si>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</si>
  <si>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</si>
  <si>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</si>
  <si>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</si>
  <si>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</si>
  <si>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</si>
  <si>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</si>
  <si>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</si>
  <si>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</si>
  <si>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</si>
  <si>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</si>
  <si>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</si>
  <si>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</si>
  <si>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</si>
  <si>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</si>
  <si>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</si>
  <si>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</si>
  <si>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</si>
  <si>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</si>
  <si>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</si>
  <si>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</si>
  <si>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</si>
  <si>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</si>
  <si>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</si>
  <si>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</si>
  <si>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</si>
  <si>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</si>
  <si>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</si>
  <si>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</si>
  <si>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</si>
  <si>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</si>
  <si>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</si>
  <si>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</si>
  <si>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</si>
  <si>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</si>
  <si>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</si>
  <si>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</si>
  <si>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</si>
  <si>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</si>
  <si>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</si>
  <si>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</si>
  <si>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</si>
  <si>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</si>
  <si>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</si>
  <si>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</si>
  <si>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</si>
  <si>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</si>
  <si>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</si>
  <si>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</si>
  <si>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</si>
  <si>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</si>
  <si>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</si>
  <si>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</si>
  <si>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</si>
  <si>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</si>
  <si>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7E29</t>
  </si>
  <si>
    <t>Intermediate Level Ion Exchange Resin (Decontamination)</t>
  </si>
  <si>
    <t>Ministry of Defence (MOD)</t>
  </si>
  <si>
    <t>ILW</t>
  </si>
  <si>
    <t xml:space="preserve">There are no predicted future arisings for this waste stream. Estimated arisings had been forecast in previous RWI submissions, however, none of those arisings have been realised. The project is now better defined and previously identified arisings from the use of the portable effluent treatment plant did not occur, and are not expected going forwards either. </t>
  </si>
  <si>
    <t xml:space="preserve">Current stocks have come from submarine refitting. </t>
  </si>
  <si>
    <t xml:space="preserve">The waste consists of ion exchange resin. The resin is polystyrene bead based, consisting of uniform spheroids of approximately 1 mm diameter. The resin is all solid and currently stored in water. The average composition of the waste is 63% resin and 37% water. The waste is non-compactable. Is it planned that the waste will undergo thermal treatment and is likely to be encapsulated prior to its disposal. </t>
  </si>
  <si>
    <t xml:space="preserve">The resins in stock cannot be directly disposed of to LLWR due to the use of EDTA during the decontamination process employed during previous activities. It is planned that these resins will be treated by a suitable thermal treatement process to destroy the chemical complexing agent present. Resins will be transported off-site to a waste contractor for this treatment in their IX resin conditioning facility. The resin contains significant quantities of cobalt-60 which will undergo radioactive decay. The average specific activity information for resins holdings indicates that they have now decayed from ILW to LLW. However, the resins are stored in a number of containers and when looked at on an individual container basis there are a number which still remain ILW. Further sampling is currently underway to provide updated information regarding the radioactive inventory of the resins. Treatment will be done in large batches and it is expected that on average in these large batches they will be LLW. </t>
  </si>
  <si>
    <t xml:space="preserve">Estimate of current stocks is based on store records and recent project information reviews. </t>
  </si>
  <si>
    <t>Neutral</t>
  </si>
  <si>
    <t xml:space="preserve">Polystyrene bead resin contaminated with absorded species (100%). The beads are surface coated with complexing agent. </t>
  </si>
  <si>
    <t>~ 63.0</t>
  </si>
  <si>
    <t xml:space="preserve">Polystyrene bead resin. </t>
  </si>
  <si>
    <t>~ 37.0</t>
  </si>
  <si>
    <t>~ 0.81</t>
  </si>
  <si>
    <t>The beads are surface coated with organic complexing agents. These are  EDTA, citric acid and triammonium citrate (average concentration is 0.81% by weight). The complexing agents will be destroyed by a thermal treatment process prior to disposal .</t>
  </si>
  <si>
    <t>Yes</t>
  </si>
  <si>
    <t>Off-site</t>
  </si>
  <si>
    <t>= 100.0</t>
  </si>
  <si>
    <t>~ 23.0</t>
  </si>
  <si>
    <t>1.00</t>
  </si>
  <si>
    <t>1.4.2025 - 31.3.2026</t>
  </si>
  <si>
    <t>= 0</t>
  </si>
  <si>
    <t>210 l steel drum (TC14)</t>
  </si>
  <si>
    <t xml:space="preserve"> 100.0</t>
  </si>
  <si>
    <t xml:space="preserve">Mainly present as tritiated water. </t>
  </si>
  <si>
    <t>Present in metal salts e.g. carbonates.</t>
  </si>
  <si>
    <t xml:space="preserve">Chemical form has not been determined. </t>
  </si>
  <si>
    <t>100.0</t>
  </si>
  <si>
    <t>The bulk density of the raw waste is 1.1 t/m3.</t>
  </si>
  <si>
    <t xml:space="preserve">Following treatment it is planned that the waste contractor will encapsulate the resins in a suitable matrix and prepare appropriate waste packages for disposal to the LLWR. Resins following treatment are expected to be LLW - any remaining at ILW will be decay stored until suitable for disposal to the LLWR. Encapsultation method and waste packaging to be determined and managed by the waste contractor. </t>
  </si>
  <si>
    <t>Unknown</t>
  </si>
  <si>
    <t xml:space="preserve">Waste to be prepared and consigned by the waste contractor following treatment. </t>
  </si>
  <si>
    <t xml:space="preserve">Activation products from liquid effluents treated through ion exchange. </t>
  </si>
  <si>
    <t xml:space="preserve">Previous data based on much earlier samples and analysis. Data has been reviewed as part of the Resin Disposal Project and revised estimates have been produced. These have been calculated based on existing sampling data as well as considering factors from other similar resins. A further sampling campaign is currently underway to help improve certainty in inventory data. </t>
  </si>
  <si>
    <t xml:space="preserve">The specific activities were calculated using the data collated as described in Q24 and estimating an average holding per container of 708 L. This volume is based on the internal volume of the Waste Resin Holding Containers and Resin Catch Tanks. Actual volumes of certain tanks were recorded as part of retrieval operations, and further volumes will be recorded during treatment. </t>
  </si>
  <si>
    <t>=</t>
  </si>
  <si>
    <t>1.1</t>
  </si>
  <si>
    <t>~</t>
  </si>
  <si>
    <t>1.66E-06</t>
  </si>
  <si>
    <t>B</t>
  </si>
  <si>
    <t>2</t>
  </si>
  <si>
    <t>2.21E-03</t>
  </si>
  <si>
    <t>3.22E-05</t>
  </si>
  <si>
    <t>3.35E-03</t>
  </si>
  <si>
    <t>3.69E-03</t>
  </si>
  <si>
    <t>7.22E-05</t>
  </si>
  <si>
    <t>2.30E-08</t>
  </si>
  <si>
    <t>9.33E-09</t>
  </si>
  <si>
    <t>7.70E-05</t>
  </si>
  <si>
    <t>5.13E-08</t>
  </si>
  <si>
    <t>2.67E-07</t>
  </si>
  <si>
    <t>5.98E-07</t>
  </si>
  <si>
    <t>2.33E-08</t>
  </si>
  <si>
    <t>1.67E-06</t>
  </si>
  <si>
    <t>1.19E-06</t>
  </si>
  <si>
    <t>1.47E-07</t>
  </si>
  <si>
    <t>Rosyth Royal Dockyard</t>
  </si>
  <si>
    <t xml:space="preserve">Since generation the wastes have been transferred from older resin catch tanks into new waste resin handling containers for storage whilst awaiting consignment for treatment and subsequent disposal. Other than that the wastes have not undergone any physical or chemical processes or changes. </t>
  </si>
  <si>
    <t>0.0</t>
  </si>
  <si>
    <t>23.0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</si>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</sst>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413</v>
      </c>
      <c r="J14" s="252"/>
      <c r="K14" s="181"/>
      <c r="L14" s="307"/>
      <c r="N14" s="228"/>
      <c r="O14" s="229"/>
      <c r="P14" s="171"/>
    </row>
    <row r="15" spans="1:19" s="6" customFormat="1" ht="12.75" customHeight="1" x14ac:dyDescent="0.25">
      <c r="A15" s="254" t="s">
        <v>392</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60"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414</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48" customHeight="1" x14ac:dyDescent="0.25">
      <c r="A128" s="46" t="s">
        <v>29</v>
      </c>
      <c r="B128" s="46"/>
      <c r="C128" s="60"/>
      <c r="D128" s="202" t="s">
        <v>452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430</v>
      </c>
      <c r="E130" s="202" t="s">
        <v>431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9"/>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406</v>
      </c>
      <c r="L168" s="235"/>
      <c r="M168" s="235"/>
      <c r="N168" s="235"/>
      <c r="O168" s="235"/>
      <c r="P168" s="236"/>
      <c r="Q168" s="150" t="s">
        <v>422</v>
      </c>
    </row>
    <row r="169" spans="4:17" s="6" customFormat="1" ht="12" customHeight="1" x14ac:dyDescent="0.25">
      <c r="D169" s="266" t="s">
        <v>65</v>
      </c>
      <c r="E169" s="227"/>
      <c r="F169" s="227"/>
      <c r="G169" s="227"/>
      <c r="H169" s="227"/>
      <c r="I169" s="267"/>
      <c r="J169" s="150"/>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50"/>
      <c r="K207" s="234" t="s">
        <v>389</v>
      </c>
      <c r="L207" s="235"/>
      <c r="M207" s="235"/>
      <c r="N207" s="235"/>
      <c r="O207" s="235"/>
      <c r="P207" s="236"/>
    </row>
    <row r="208" spans="1:17" s="6" customFormat="1" ht="12" customHeight="1" x14ac:dyDescent="0.25">
      <c r="D208" s="186" t="s">
        <v>99</v>
      </c>
      <c r="E208" s="187"/>
      <c r="F208" s="187"/>
      <c r="G208" s="187"/>
      <c r="H208" s="187"/>
      <c r="I208" s="188"/>
      <c r="J208" s="150"/>
      <c r="K208" s="234" t="s">
        <v>389</v>
      </c>
      <c r="L208" s="235"/>
      <c r="M208" s="235"/>
      <c r="N208" s="235"/>
      <c r="O208" s="235"/>
      <c r="P208" s="236"/>
    </row>
    <row r="209" spans="1:17" s="6" customFormat="1" ht="12" customHeight="1" x14ac:dyDescent="0.25">
      <c r="D209" s="186" t="s">
        <v>100</v>
      </c>
      <c r="E209" s="187"/>
      <c r="F209" s="187"/>
      <c r="G209" s="187"/>
      <c r="H209" s="187"/>
      <c r="I209" s="188"/>
      <c r="J209" s="150"/>
      <c r="K209" s="234" t="s">
        <v>389</v>
      </c>
      <c r="L209" s="235"/>
      <c r="M209" s="235"/>
      <c r="N209" s="235"/>
      <c r="O209" s="235"/>
      <c r="P209" s="236"/>
    </row>
    <row r="210" spans="1:17" s="6" customFormat="1" ht="12" customHeight="1" x14ac:dyDescent="0.25">
      <c r="D210" s="186" t="s">
        <v>101</v>
      </c>
      <c r="E210" s="187"/>
      <c r="F210" s="187"/>
      <c r="G210" s="187"/>
      <c r="H210" s="187"/>
      <c r="I210" s="188"/>
      <c r="J210" s="150"/>
      <c r="K210" s="234" t="s">
        <v>389</v>
      </c>
      <c r="L210" s="235"/>
      <c r="M210" s="235"/>
      <c r="N210" s="235"/>
      <c r="O210" s="235"/>
      <c r="P210" s="236"/>
    </row>
    <row r="211" spans="1:17" s="6" customFormat="1" ht="12" customHeight="1" x14ac:dyDescent="0.25">
      <c r="D211" s="186" t="s">
        <v>102</v>
      </c>
      <c r="E211" s="187"/>
      <c r="F211" s="187"/>
      <c r="G211" s="187"/>
      <c r="H211" s="187"/>
      <c r="I211" s="188"/>
      <c r="J211" s="150"/>
      <c r="K211" s="234" t="s">
        <v>389</v>
      </c>
      <c r="L211" s="235"/>
      <c r="M211" s="235"/>
      <c r="N211" s="235"/>
      <c r="O211" s="235"/>
      <c r="P211" s="236"/>
    </row>
    <row r="212" spans="1:17" s="6" customFormat="1" ht="12" customHeight="1" x14ac:dyDescent="0.25">
      <c r="D212" s="204" t="s">
        <v>103</v>
      </c>
      <c r="E212" s="205"/>
      <c r="F212" s="205"/>
      <c r="G212" s="205"/>
      <c r="H212" s="205"/>
      <c r="I212" s="206"/>
      <c r="J212" s="174"/>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c r="K216" s="277" t="s">
        <v>389</v>
      </c>
      <c r="L216" s="278"/>
      <c r="M216" s="278"/>
      <c r="N216" s="278"/>
      <c r="O216" s="278"/>
      <c r="P216" s="279"/>
    </row>
    <row r="217" spans="1:17" s="6" customFormat="1" ht="12" customHeight="1" x14ac:dyDescent="0.25">
      <c r="D217" s="186" t="s">
        <v>106</v>
      </c>
      <c r="E217" s="187"/>
      <c r="F217" s="187"/>
      <c r="G217" s="187"/>
      <c r="H217" s="187"/>
      <c r="I217" s="188"/>
      <c r="J217" s="150"/>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50"/>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72" customHeight="1" x14ac:dyDescent="0.25">
      <c r="D262" s="263" t="s">
        <v>147</v>
      </c>
      <c r="E262" s="264"/>
      <c r="F262" s="264"/>
      <c r="G262" s="264"/>
      <c r="H262" s="264"/>
      <c r="I262" s="265"/>
      <c r="J262" s="149" t="s">
        <v>408</v>
      </c>
      <c r="K262" s="277" t="s">
        <v>409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t="s">
        <v>411</v>
      </c>
      <c r="N291" s="275"/>
      <c r="O291" s="282" t="s">
        <v>412</v>
      </c>
      <c r="P291" s="275"/>
    </row>
    <row r="292" spans="1:19" s="6" customFormat="1" ht="12.75" customHeight="1" x14ac:dyDescent="0.25">
      <c r="D292" s="70" t="s">
        <v>178</v>
      </c>
      <c r="F292" s="9"/>
      <c r="L292" s="71"/>
      <c r="M292" s="274" t="s">
        <v>411</v>
      </c>
      <c r="N292" s="275"/>
      <c r="O292" s="282" t="s">
        <v>412</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14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424</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425</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425</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418</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425</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426</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412</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428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72" customHeight="1" x14ac:dyDescent="0.2">
      <c r="A383" s="276" t="s">
        <v>227</v>
      </c>
      <c r="B383" s="276"/>
      <c r="C383" s="8"/>
      <c r="D383" s="202" t="s">
        <v>429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421</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389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5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7E29</v>
      </c>
      <c r="G3" s="376"/>
      <c r="H3" s="376"/>
      <c r="I3" s="376"/>
      <c r="J3" s="376"/>
      <c r="K3" s="377"/>
      <c r="L3" s="384" t="str">
        <f>DataSheet!F2</f>
        <v>Intermediate Level Ion Exchange Resin (Decontamination)</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432</v>
      </c>
      <c r="E9" s="158" t="s">
        <v>433</v>
      </c>
      <c r="F9" s="157" t="s">
        <v>434</v>
      </c>
      <c r="G9" s="157" t="s">
        <v>434</v>
      </c>
      <c r="H9" s="157" t="s">
        <v>435</v>
      </c>
      <c r="I9" s="95"/>
      <c r="J9" s="157" t="s">
        <v>40</v>
      </c>
      <c r="K9" s="158"/>
      <c r="L9" s="157" t="s">
        <v>40</v>
      </c>
      <c r="M9" s="157" t="s">
        <v>40</v>
      </c>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432</v>
      </c>
      <c r="E11" s="158" t="s">
        <v>436</v>
      </c>
      <c r="F11" s="157" t="s">
        <v>434</v>
      </c>
      <c r="G11" s="157" t="s">
        <v>434</v>
      </c>
      <c r="H11" s="157" t="s">
        <v>435</v>
      </c>
      <c r="I11" s="95"/>
      <c r="J11" s="159" t="s">
        <v>40</v>
      </c>
      <c r="K11" s="159"/>
      <c r="L11" s="159" t="s">
        <v>40</v>
      </c>
      <c r="M11" s="159" t="s">
        <v>40</v>
      </c>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432</v>
      </c>
      <c r="E21" s="158" t="s">
        <v>437</v>
      </c>
      <c r="F21" s="157" t="s">
        <v>434</v>
      </c>
      <c r="G21" s="157" t="s">
        <v>434</v>
      </c>
      <c r="H21" s="157" t="s">
        <v>435</v>
      </c>
      <c r="I21" s="95"/>
      <c r="J21" s="159" t="s">
        <v>40</v>
      </c>
      <c r="K21" s="159"/>
      <c r="L21" s="159" t="s">
        <v>40</v>
      </c>
      <c r="M21" s="159" t="s">
        <v>40</v>
      </c>
      <c r="N21" s="160"/>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432</v>
      </c>
      <c r="E22" s="158" t="s">
        <v>438</v>
      </c>
      <c r="F22" s="157" t="s">
        <v>434</v>
      </c>
      <c r="G22" s="157" t="s">
        <v>434</v>
      </c>
      <c r="H22" s="157" t="s">
        <v>435</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432</v>
      </c>
      <c r="E24" s="158" t="s">
        <v>439</v>
      </c>
      <c r="F24" s="157" t="s">
        <v>434</v>
      </c>
      <c r="G24" s="157" t="s">
        <v>434</v>
      </c>
      <c r="H24" s="157" t="s">
        <v>435</v>
      </c>
      <c r="I24" s="95"/>
      <c r="J24" s="159" t="s">
        <v>40</v>
      </c>
      <c r="K24" s="159"/>
      <c r="L24" s="159" t="s">
        <v>40</v>
      </c>
      <c r="M24" s="159" t="s">
        <v>40</v>
      </c>
      <c r="N24" s="160"/>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432</v>
      </c>
      <c r="E30" s="158" t="s">
        <v>440</v>
      </c>
      <c r="F30" s="157" t="s">
        <v>434</v>
      </c>
      <c r="G30" s="157" t="s">
        <v>434</v>
      </c>
      <c r="H30" s="157" t="s">
        <v>435</v>
      </c>
      <c r="I30" s="95"/>
      <c r="J30" s="159" t="s">
        <v>40</v>
      </c>
      <c r="K30" s="159"/>
      <c r="L30" s="159" t="s">
        <v>40</v>
      </c>
      <c r="M30" s="159" t="s">
        <v>40</v>
      </c>
      <c r="N30" s="160"/>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t="s">
        <v>432</v>
      </c>
      <c r="E38" s="158" t="s">
        <v>441</v>
      </c>
      <c r="F38" s="157" t="s">
        <v>434</v>
      </c>
      <c r="G38" s="157" t="s">
        <v>434</v>
      </c>
      <c r="H38" s="157" t="s">
        <v>435</v>
      </c>
      <c r="I38" s="95"/>
      <c r="J38" s="159" t="s">
        <v>40</v>
      </c>
      <c r="K38" s="159"/>
      <c r="L38" s="159" t="s">
        <v>40</v>
      </c>
      <c r="M38" s="159" t="s">
        <v>40</v>
      </c>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c r="E39" s="158"/>
      <c r="F39" s="157"/>
      <c r="G39" s="157"/>
      <c r="H39" s="157"/>
      <c r="I39" s="95"/>
      <c r="J39" s="159"/>
      <c r="K39" s="159"/>
      <c r="L39" s="159"/>
      <c r="M39" s="159"/>
      <c r="N39" s="160"/>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c r="S40" s="159"/>
      <c r="T40" s="159"/>
      <c r="U40" s="159"/>
      <c r="V40" s="160"/>
      <c r="W40" s="95"/>
      <c r="X40" s="159"/>
      <c r="Y40" s="159"/>
      <c r="Z40" s="159"/>
      <c r="AA40" s="159"/>
      <c r="AB40" s="160"/>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c r="S41" s="159"/>
      <c r="T41" s="159"/>
      <c r="U41" s="159"/>
      <c r="V41" s="160"/>
      <c r="W41" s="95"/>
      <c r="X41" s="159"/>
      <c r="Y41" s="159"/>
      <c r="Z41" s="159"/>
      <c r="AA41" s="159"/>
      <c r="AB41" s="160"/>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c r="S42" s="159"/>
      <c r="T42" s="159"/>
      <c r="U42" s="159"/>
      <c r="V42" s="160"/>
      <c r="W42" s="95"/>
      <c r="X42" s="159"/>
      <c r="Y42" s="159"/>
      <c r="Z42" s="159"/>
      <c r="AA42" s="159"/>
      <c r="AB42" s="160"/>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c r="S43" s="159"/>
      <c r="T43" s="159"/>
      <c r="U43" s="159"/>
      <c r="V43" s="160"/>
      <c r="W43" s="95"/>
      <c r="X43" s="159"/>
      <c r="Y43" s="159"/>
      <c r="Z43" s="159"/>
      <c r="AA43" s="159"/>
      <c r="AB43" s="160"/>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432</v>
      </c>
      <c r="S46" s="159" t="s">
        <v>448</v>
      </c>
      <c r="T46" s="159" t="s">
        <v>434</v>
      </c>
      <c r="U46" s="159" t="s">
        <v>434</v>
      </c>
      <c r="V46" s="160" t="s">
        <v>435</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c r="S47" s="159"/>
      <c r="T47" s="159"/>
      <c r="U47" s="159"/>
      <c r="V47" s="160"/>
      <c r="W47" s="95"/>
      <c r="X47" s="159"/>
      <c r="Y47" s="159"/>
      <c r="Z47" s="159"/>
      <c r="AA47" s="159"/>
      <c r="AB47" s="160"/>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c r="S48" s="159"/>
      <c r="T48" s="159"/>
      <c r="U48" s="159"/>
      <c r="V48" s="160"/>
      <c r="W48" s="95"/>
      <c r="X48" s="159"/>
      <c r="Y48" s="159"/>
      <c r="Z48" s="159"/>
      <c r="AA48" s="159"/>
      <c r="AB48" s="160"/>
      <c r="AC48" s="98"/>
      <c r="AD48" s="28"/>
    </row>
    <row r="49" spans="1:30" x14ac:dyDescent="0.2">
      <c r="A49" s="31"/>
      <c r="B49" s="93"/>
      <c r="C49" s="87" t="s">
        <v>328</v>
      </c>
      <c r="D49" s="157" t="s">
        <v>432</v>
      </c>
      <c r="E49" s="158" t="s">
        <v>442</v>
      </c>
      <c r="F49" s="157" t="s">
        <v>434</v>
      </c>
      <c r="G49" s="157" t="s">
        <v>434</v>
      </c>
      <c r="H49" s="157" t="s">
        <v>435</v>
      </c>
      <c r="I49" s="95"/>
      <c r="J49" s="159" t="s">
        <v>40</v>
      </c>
      <c r="K49" s="159"/>
      <c r="L49" s="159" t="s">
        <v>40</v>
      </c>
      <c r="M49" s="159" t="s">
        <v>40</v>
      </c>
      <c r="N49" s="160"/>
      <c r="O49" s="34"/>
      <c r="P49" s="96"/>
      <c r="Q49" s="87" t="s">
        <v>329</v>
      </c>
      <c r="R49" s="166" t="s">
        <v>432</v>
      </c>
      <c r="S49" s="159" t="s">
        <v>449</v>
      </c>
      <c r="T49" s="159" t="s">
        <v>434</v>
      </c>
      <c r="U49" s="159" t="s">
        <v>434</v>
      </c>
      <c r="V49" s="160" t="s">
        <v>435</v>
      </c>
      <c r="W49" s="95"/>
      <c r="X49" s="159" t="s">
        <v>40</v>
      </c>
      <c r="Y49" s="159"/>
      <c r="Z49" s="159" t="s">
        <v>40</v>
      </c>
      <c r="AA49" s="159" t="s">
        <v>40</v>
      </c>
      <c r="AB49" s="160"/>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432</v>
      </c>
      <c r="S51" s="159" t="s">
        <v>450</v>
      </c>
      <c r="T51" s="159" t="s">
        <v>434</v>
      </c>
      <c r="U51" s="159" t="s">
        <v>434</v>
      </c>
      <c r="V51" s="160" t="s">
        <v>435</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c r="E53" s="158"/>
      <c r="F53" s="157"/>
      <c r="G53" s="157"/>
      <c r="H53" s="157"/>
      <c r="I53" s="95"/>
      <c r="J53" s="159"/>
      <c r="K53" s="159"/>
      <c r="L53" s="159"/>
      <c r="M53" s="159"/>
      <c r="N53" s="160"/>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c r="E54" s="158"/>
      <c r="F54" s="157"/>
      <c r="G54" s="157"/>
      <c r="H54" s="157"/>
      <c r="I54" s="95"/>
      <c r="J54" s="159"/>
      <c r="K54" s="159"/>
      <c r="L54" s="159"/>
      <c r="M54" s="159"/>
      <c r="N54" s="160"/>
      <c r="O54" s="34"/>
      <c r="P54" s="96"/>
      <c r="Q54" s="87" t="s">
        <v>339</v>
      </c>
      <c r="R54" s="166"/>
      <c r="S54" s="159"/>
      <c r="T54" s="159"/>
      <c r="U54" s="159"/>
      <c r="V54" s="160"/>
      <c r="W54" s="95"/>
      <c r="X54" s="159"/>
      <c r="Y54" s="159"/>
      <c r="Z54" s="159"/>
      <c r="AA54" s="159"/>
      <c r="AB54" s="160"/>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c r="S55" s="159"/>
      <c r="T55" s="159"/>
      <c r="U55" s="159"/>
      <c r="V55" s="160"/>
      <c r="W55" s="95"/>
      <c r="X55" s="159"/>
      <c r="Y55" s="159"/>
      <c r="Z55" s="159"/>
      <c r="AA55" s="159"/>
      <c r="AB55" s="160"/>
      <c r="AC55" s="98"/>
      <c r="AD55" s="28"/>
    </row>
    <row r="56" spans="1:30" x14ac:dyDescent="0.2">
      <c r="A56" s="31"/>
      <c r="B56" s="93"/>
      <c r="C56" s="87" t="s">
        <v>342</v>
      </c>
      <c r="D56" s="157" t="s">
        <v>432</v>
      </c>
      <c r="E56" s="158" t="s">
        <v>443</v>
      </c>
      <c r="F56" s="157" t="s">
        <v>434</v>
      </c>
      <c r="G56" s="157" t="s">
        <v>434</v>
      </c>
      <c r="H56" s="157" t="s">
        <v>435</v>
      </c>
      <c r="I56" s="95"/>
      <c r="J56" s="159" t="s">
        <v>40</v>
      </c>
      <c r="K56" s="159"/>
      <c r="L56" s="159" t="s">
        <v>40</v>
      </c>
      <c r="M56" s="159" t="s">
        <v>40</v>
      </c>
      <c r="N56" s="160"/>
      <c r="O56" s="34"/>
      <c r="P56" s="96"/>
      <c r="Q56" s="87" t="s">
        <v>343</v>
      </c>
      <c r="R56" s="166"/>
      <c r="S56" s="159"/>
      <c r="T56" s="159"/>
      <c r="U56" s="159"/>
      <c r="V56" s="160"/>
      <c r="W56" s="95"/>
      <c r="X56" s="159"/>
      <c r="Y56" s="159"/>
      <c r="Z56" s="159"/>
      <c r="AA56" s="159"/>
      <c r="AB56" s="160"/>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432</v>
      </c>
      <c r="E62" s="158" t="s">
        <v>444</v>
      </c>
      <c r="F62" s="157" t="s">
        <v>434</v>
      </c>
      <c r="G62" s="157" t="s">
        <v>434</v>
      </c>
      <c r="H62" s="157" t="s">
        <v>435</v>
      </c>
      <c r="I62" s="95"/>
      <c r="J62" s="159" t="s">
        <v>40</v>
      </c>
      <c r="K62" s="159"/>
      <c r="L62" s="159" t="s">
        <v>40</v>
      </c>
      <c r="M62" s="159" t="s">
        <v>40</v>
      </c>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432</v>
      </c>
      <c r="E64" s="158" t="s">
        <v>445</v>
      </c>
      <c r="F64" s="157" t="s">
        <v>434</v>
      </c>
      <c r="G64" s="157" t="s">
        <v>434</v>
      </c>
      <c r="H64" s="157" t="s">
        <v>435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432</v>
      </c>
      <c r="E66" s="158" t="s">
        <v>446</v>
      </c>
      <c r="F66" s="157" t="s">
        <v>434</v>
      </c>
      <c r="G66" s="157" t="s">
        <v>434</v>
      </c>
      <c r="H66" s="157" t="s">
        <v>435</v>
      </c>
      <c r="I66" s="95"/>
      <c r="J66" s="159" t="s">
        <v>40</v>
      </c>
      <c r="K66" s="159"/>
      <c r="L66" s="159" t="s">
        <v>40</v>
      </c>
      <c r="M66" s="159" t="s">
        <v>40</v>
      </c>
      <c r="N66" s="160"/>
      <c r="O66" s="34"/>
      <c r="P66" s="96"/>
      <c r="Q66" s="102" t="s">
        <v>361</v>
      </c>
      <c r="R66" s="141"/>
      <c r="S66" s="143">
        <v>1.8170290360000002E-6</v>
      </c>
      <c r="T66" s="103"/>
      <c r="U66" s="103"/>
      <c r="V66" s="103" t="s">
        <v>455</v>
      </c>
      <c r="W66" s="104"/>
      <c r="X66" s="103"/>
      <c r="Y66" s="143">
        <v>0</v>
      </c>
      <c r="Z66" s="103"/>
      <c r="AA66" s="103"/>
      <c r="AB66" s="103" t="s">
        <v>455</v>
      </c>
      <c r="AC66" s="105"/>
      <c r="AD66" s="35"/>
      <c r="AE66" s="36"/>
    </row>
    <row r="67" spans="1:32" ht="12" x14ac:dyDescent="0.25">
      <c r="A67" s="31"/>
      <c r="B67" s="106"/>
      <c r="C67" s="107" t="s">
        <v>362</v>
      </c>
      <c r="D67" s="161" t="s">
        <v>432</v>
      </c>
      <c r="E67" s="162" t="s">
        <v>447</v>
      </c>
      <c r="F67" s="163" t="s">
        <v>434</v>
      </c>
      <c r="G67" s="163" t="s">
        <v>434</v>
      </c>
      <c r="H67" s="163" t="s">
        <v>435</v>
      </c>
      <c r="I67" s="108"/>
      <c r="J67" s="164" t="s">
        <v>40</v>
      </c>
      <c r="K67" s="164"/>
      <c r="L67" s="164" t="s">
        <v>40</v>
      </c>
      <c r="M67" s="164" t="s">
        <v>40</v>
      </c>
      <c r="N67" s="165"/>
      <c r="O67" s="109"/>
      <c r="P67" s="110"/>
      <c r="Q67" s="111" t="s">
        <v>363</v>
      </c>
      <c r="R67" s="142"/>
      <c r="S67" s="144">
        <v>9.4352219009640019E-3</v>
      </c>
      <c r="T67" s="112"/>
      <c r="U67" s="112"/>
      <c r="V67" s="112" t="s">
        <v>455</v>
      </c>
      <c r="W67" s="113"/>
      <c r="X67" s="114"/>
      <c r="Y67" s="144">
        <v>0</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572F50D6-CB0A-46FA-96BA-58C2A8EFD4D3}"/>
</file>

<file path=customXml/itemProps4.xml><?xml version="1.0" encoding="utf-8"?>
<ds:datastoreItem xmlns:ds="http://schemas.openxmlformats.org/officeDocument/2006/customXml" ds:itemID="{E6682635-644C-448A-91B2-5B8301A03EF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f4a299e8-5ebf-4176-98ee-5e5ddd134cf4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dad65eb6-0a01-48dc-b4d0-fb41e17d8024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2026-04-13T09:15:21Z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876300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