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<sst xmlns="http://schemas.openxmlformats.org/spreadsheetml/2006/main" count="1628" uniqueCount="483">
  <si>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</si>
  <si>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</si>
  <si>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</si>
  <si>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</si>
  <si>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</si>
  <si>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</si>
  <si>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</si>
  <si>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</si>
  <si>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</si>
  <si>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</si>
  <si>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</si>
  <si>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</si>
  <si>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</si>
  <si>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</si>
  <si>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</si>
  <si>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</si>
  <si>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</si>
  <si>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</si>
  <si>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</si>
  <si>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</si>
  <si>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</si>
  <si>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</si>
  <si>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</si>
  <si>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</si>
  <si>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</si>
  <si>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</si>
  <si>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</si>
  <si>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</si>
  <si>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</si>
  <si>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</si>
  <si>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</si>
  <si>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</si>
  <si>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</si>
  <si>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</si>
  <si>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</si>
  <si>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</si>
  <si>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</si>
  <si>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</si>
  <si>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</si>
  <si>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</si>
  <si>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</si>
  <si>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</si>
  <si>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</si>
  <si>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</si>
  <si>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</si>
  <si>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</si>
  <si>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</si>
  <si>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</si>
  <si>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</si>
  <si>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</si>
  <si>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</si>
  <si>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</si>
  <si>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</si>
  <si>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</si>
  <si>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</si>
  <si>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</si>
  <si>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</si>
  <si>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</si>
  <si>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</si>
  <si>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</si>
  <si>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</si>
  <si>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</si>
  <si>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</si>
  <si>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</si>
  <si>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</si>
  <si>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</si>
  <si>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</si>
  <si>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</si>
  <si>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</si>
  <si>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</si>
  <si>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</si>
  <si>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</si>
  <si>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</si>
  <si>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</si>
  <si>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</si>
  <si>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</si>
  <si>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</si>
  <si>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</si>
  <si>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</si>
  <si>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</si>
  <si>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</si>
  <si>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</si>
  <si>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</si>
  <si>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</si>
  <si>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</si>
  <si>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</si>
  <si>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</si>
  <si>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</si>
  <si>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</si>
  <si>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</si>
  <si>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</si>
  <si>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</si>
  <si>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</si>
  <si>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</si>
  <si>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</si>
  <si>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</si>
  <si>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</si>
  <si>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</si>
  <si>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</si>
  <si>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</si>
  <si>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</si>
  <si>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</si>
  <si>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</si>
  <si>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</si>
  <si>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</si>
  <si>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</si>
  <si>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</si>
  <si>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</si>
  <si>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</si>
  <si>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</si>
  <si>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</si>
  <si>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</si>
  <si>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</si>
  <si>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</si>
  <si>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</si>
  <si>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</si>
  <si>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</si>
  <si>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</si>
  <si>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</si>
  <si>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</si>
  <si>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</si>
  <si>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</si>
  <si>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</si>
  <si>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</si>
  <si>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</si>
  <si>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</si>
  <si>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</si>
  <si>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</si>
  <si>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</si>
  <si>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</si>
  <si>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</si>
  <si>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</si>
  <si>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</si>
  <si>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</si>
  <si>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</si>
  <si>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</si>
  <si>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</si>
  <si>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</si>
  <si>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</si>
  <si>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</si>
  <si>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</si>
  <si>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</si>
  <si>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</si>
  <si>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</si>
  <si>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</si>
  <si>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</si>
  <si>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</si>
  <si>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</si>
  <si>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</si>
  <si>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</si>
  <si>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</si>
  <si>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</si>
  <si>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</si>
  <si>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</si>
  <si>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</si>
  <si>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</si>
  <si>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</si>
  <si>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</si>
  <si>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</si>
  <si>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</si>
  <si>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</si>
  <si>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</si>
  <si>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</si>
  <si>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</si>
  <si>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</si>
  <si>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</si>
  <si>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</si>
  <si>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</si>
  <si>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</si>
  <si>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</si>
  <si>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</si>
  <si>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</si>
  <si>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</si>
  <si>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</si>
  <si>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</si>
  <si>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</si>
  <si>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</si>
  <si>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</si>
  <si>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</si>
  <si>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</si>
  <si>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</si>
  <si>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</si>
  <si>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</si>
  <si>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</si>
  <si>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</si>
  <si>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</si>
  <si>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</si>
  <si>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</si>
  <si>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</si>
  <si>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</si>
  <si>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</si>
  <si>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</si>
  <si>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</si>
  <si>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</si>
  <si>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</si>
  <si>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</si>
  <si>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</si>
  <si>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</si>
  <si>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</si>
  <si>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</si>
  <si>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</si>
  <si>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</si>
  <si>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</si>
  <si>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</si>
  <si>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</si>
  <si>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</si>
  <si>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</si>
  <si>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</si>
  <si>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</si>
  <si>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</si>
  <si>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</si>
  <si>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</si>
  <si>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</si>
  <si>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</si>
  <si>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</si>
  <si>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</si>
  <si>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</si>
  <si>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</si>
  <si>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</si>
  <si>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</si>
  <si>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</si>
  <si>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</si>
  <si>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</si>
  <si>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</si>
  <si>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</si>
  <si>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</si>
  <si>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</si>
  <si>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</si>
  <si>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</si>
  <si>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</si>
  <si>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</si>
  <si>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</si>
  <si>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</si>
  <si>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</si>
  <si>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</si>
  <si>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</si>
  <si>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</si>
  <si>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</si>
  <si>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</si>
  <si>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</si>
  <si>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</si>
  <si>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</si>
  <si>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</si>
  <si>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</si>
  <si>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</si>
  <si>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</si>
  <si>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</si>
  <si>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</si>
  <si>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</si>
  <si>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</si>
  <si>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</si>
  <si>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</si>
  <si>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</si>
  <si>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</si>
  <si>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</si>
  <si>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</si>
  <si>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</si>
  <si>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</si>
  <si>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</si>
  <si>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</si>
  <si>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</si>
  <si>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</si>
  <si>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</si>
  <si>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</si>
  <si>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</si>
  <si>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</si>
  <si>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</si>
  <si>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</si>
  <si>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</si>
  <si>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</si>
  <si>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</si>
  <si>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</si>
  <si>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</si>
  <si>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</si>
  <si>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</si>
  <si>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</si>
  <si>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</si>
  <si>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</si>
  <si>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</si>
  <si>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</si>
  <si>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</si>
  <si>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</si>
  <si>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</si>
  <si>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</si>
  <si>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</si>
  <si>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</si>
  <si>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</si>
  <si>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</si>
  <si>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</si>
  <si>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</si>
  <si>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</si>
  <si>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</si>
  <si>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</si>
  <si>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</si>
  <si>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</si>
  <si>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</si>
  <si>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</si>
  <si>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</si>
  <si>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</si>
  <si>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</si>
  <si>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</si>
  <si>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</si>
  <si>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</si>
  <si>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</si>
  <si>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</si>
  <si>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</si>
  <si>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</si>
  <si>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</si>
  <si>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</si>
  <si>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</si>
  <si>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</si>
  <si>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</si>
  <si>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</si>
  <si>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</si>
  <si>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</si>
  <si>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</si>
  <si>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</si>
  <si>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</si>
  <si>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</si>
  <si>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</si>
  <si>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</si>
  <si>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</si>
  <si>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</si>
  <si>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</si>
  <si>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</si>
  <si>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</si>
  <si>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</si>
  <si>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</si>
  <si>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</si>
  <si>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</si>
  <si>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</si>
  <si>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</si>
  <si>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</si>
  <si>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</si>
  <si>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</si>
  <si>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</si>
  <si>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</si>
  <si>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</si>
  <si>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</si>
  <si>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</si>
  <si>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</si>
  <si>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</si>
  <si>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</si>
  <si>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</si>
  <si>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</si>
  <si>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</si>
  <si>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</si>
  <si>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</si>
  <si>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</si>
  <si>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</si>
  <si>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</si>
  <si>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</si>
  <si>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</si>
  <si>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</si>
  <si>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</si>
  <si>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</si>
  <si>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</si>
  <si>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</si>
  <si>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</si>
  <si>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</si>
  <si>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</si>
  <si>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</si>
  <si>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</si>
  <si>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</si>
  <si>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</si>
  <si>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</si>
  <si>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</si>
  <si>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</si>
  <si>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</si>
  <si>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</si>
  <si>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</si>
  <si>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</si>
  <si>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</si>
  <si>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</si>
  <si>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</si>
  <si>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</si>
  <si>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</si>
  <si>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</si>
  <si>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</si>
  <si>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</si>
  <si>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</si>
  <si>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</si>
  <si>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</si>
  <si>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</si>
  <si>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</si>
  <si>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</si>
  <si>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</si>
  <si>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</si>
  <si>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</si>
  <si>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</si>
  <si>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</si>
  <si>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</si>
  <si>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</si>
  <si>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</si>
  <si>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9A48</t>
  </si>
  <si>
    <t>FED Stainless Steel</t>
  </si>
  <si>
    <t>Nuclear Decommissioning Authority</t>
  </si>
  <si>
    <t>Nuclear Restoration Services Ltd (NRS)</t>
  </si>
  <si>
    <t>ILW</t>
  </si>
  <si>
    <t>The source of the waste is the removal of graphite struts and associated zirconium and stainless steel bridge pieces from fuel elements prior to dispatch of the elements to Sellafield.</t>
  </si>
  <si>
    <t>The waste comprises predominantly stainless steel bridge pieces.  Approximately 38% of fuel elements used stainless steel top support bridges, (with the rest being zirconium). There will also be a small quantity of nimonic springs, which may be attached to thermocouple wires.  A stainless steel top support bridge is 127mm in length and weighs aproximately 26g and a Nimonic spring weighs approximately 5g.  The thermocouple wires are approximately 380mm in length.  It is unlikely that there will be any large items which will require special handling.  The waste is loose in the vaults.</t>
  </si>
  <si>
    <t>Station operation ceased in March 1989.  This waste stream was accumulated between April 1967 and October 1972.  The stainless steel was used for flux flattening and was replaced by zirconium on later elements as fuel irradiation had increased and flux flattening by the stainless steel was not required. The volume quoted is the estimated bulk volume of the waste if separated from other wastes with which it is mixed.</t>
  </si>
  <si>
    <t>Neutral</t>
  </si>
  <si>
    <t>Stainless steel will account for more than 98.5% of the waste, with 0.75% Nimonic and 0.25% alumina, magnesia and other minor constituents.  The stainless steel may be contaminated with fission product, actinides and graphite.</t>
  </si>
  <si>
    <t>~ 99.0</t>
  </si>
  <si>
    <t>= 0</t>
  </si>
  <si>
    <t xml:space="preserve"> 0</t>
  </si>
  <si>
    <t>~ 0.75</t>
  </si>
  <si>
    <t>Nimonic.</t>
  </si>
  <si>
    <t>No "other" metals have been identified.</t>
  </si>
  <si>
    <t>TR</t>
  </si>
  <si>
    <t>P</t>
  </si>
  <si>
    <t>Yes</t>
  </si>
  <si>
    <t>= 0.4</t>
  </si>
  <si>
    <t>0.90</t>
  </si>
  <si>
    <t>1.10</t>
  </si>
  <si>
    <t>Tritium will probably be present as surface contamination, possibly as water or perhaps as other inorganic or organic compounds.</t>
  </si>
  <si>
    <t>Carbon 14 may be present as carbon incorporated in the stainless steel and is likely to be in the form of graphite contamination.</t>
  </si>
  <si>
    <t>Chlorine 36 will probably be present in surface contamination.</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</si>
  <si>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</si>
  <si>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</si>
  <si>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</si>
  <si>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</si>
  <si>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</si>
  <si>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</si>
  <si>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</si>
  <si>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</si>
  <si>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average bulk density 2.6 t/m³ assumes a packing factor to give an overall volume of about three times the displacement volume of the waste.</t>
  </si>
  <si>
    <t>This stream will be co-packaged together in Concrete boxes (9A61, 9A62, 9A67, 9A32, 9A40,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</si>
  <si>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into the stainless steel.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</si>
  <si>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</si>
  <si>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</si>
  <si>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</si>
  <si>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2.6</t>
  </si>
  <si>
    <t>7.29E-03</t>
  </si>
  <si>
    <t>C</t>
  </si>
  <si>
    <t>2</t>
  </si>
  <si>
    <t>8</t>
  </si>
  <si>
    <t>4.00E-01</t>
  </si>
  <si>
    <t>2.00E-06</t>
  </si>
  <si>
    <t>7.00E-06</t>
  </si>
  <si>
    <t>5.11E-03</t>
  </si>
  <si>
    <t>&lt;</t>
  </si>
  <si>
    <t>4.69E-01</t>
  </si>
  <si>
    <t>3</t>
  </si>
  <si>
    <t>1.00E+00</t>
  </si>
  <si>
    <t>8.82E+01</t>
  </si>
  <si>
    <t>3.26E-04</t>
  </si>
  <si>
    <t>4.00E-08</t>
  </si>
  <si>
    <t>7.00E-08</t>
  </si>
  <si>
    <t>2.80E-01</t>
  </si>
  <si>
    <t>5.00E-03</t>
  </si>
  <si>
    <t>3.99E-03</t>
  </si>
  <si>
    <t>9.00E-04</t>
  </si>
  <si>
    <t>9.70E-03</t>
  </si>
  <si>
    <t>1.22E-08</t>
  </si>
  <si>
    <t>3.04E-09</t>
  </si>
  <si>
    <t>6.00E-09</t>
  </si>
  <si>
    <t>4.62E-04</t>
  </si>
  <si>
    <t>1.72E-09</t>
  </si>
  <si>
    <t>1.74E-06</t>
  </si>
  <si>
    <t>7.88E-09</t>
  </si>
  <si>
    <t>4.67E-07</t>
  </si>
  <si>
    <t>1.55E-08</t>
  </si>
  <si>
    <t>7.00E-07</t>
  </si>
  <si>
    <t>4.19E-08</t>
  </si>
  <si>
    <t>6.05E-07</t>
  </si>
  <si>
    <t>2.00E-08</t>
  </si>
  <si>
    <t>5.01E-08</t>
  </si>
  <si>
    <t>6.94E-05</t>
  </si>
  <si>
    <t>2.00E-04</t>
  </si>
  <si>
    <t>1.27E-03</t>
  </si>
  <si>
    <t>6.00E-08</t>
  </si>
  <si>
    <t>3.49E-04</t>
  </si>
  <si>
    <t>3.66E-07</t>
  </si>
  <si>
    <t>7.99E-08</t>
  </si>
  <si>
    <t>3.02E-07</t>
  </si>
  <si>
    <t>3.96E-08</t>
  </si>
  <si>
    <t>2.01E-07</t>
  </si>
  <si>
    <t>Berkeley</t>
  </si>
  <si>
    <t>0.0</t>
  </si>
  <si>
    <t>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</si>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</sst>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t="s">
        <v>426</v>
      </c>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9A48</v>
      </c>
      <c r="G3" s="376"/>
      <c r="H3" s="376"/>
      <c r="I3" s="376"/>
      <c r="J3" s="376"/>
      <c r="K3" s="377"/>
      <c r="L3" s="384" t="str">
        <f>DataSheet!F2</f>
        <v>FED Stainless Steel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436</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435</v>
      </c>
      <c r="G13" s="157" t="s">
        <v>435</v>
      </c>
      <c r="H13" s="157" t="s">
        <v>436</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435</v>
      </c>
      <c r="G14" s="157" t="s">
        <v>435</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441</v>
      </c>
      <c r="F21" s="157" t="s">
        <v>435</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442</v>
      </c>
      <c r="E22" s="158" t="s">
        <v>443</v>
      </c>
      <c r="F22" s="157" t="s">
        <v>40</v>
      </c>
      <c r="G22" s="157" t="s">
        <v>435</v>
      </c>
      <c r="H22" s="157" t="s">
        <v>444</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445</v>
      </c>
      <c r="F23" s="157" t="s">
        <v>435</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446</v>
      </c>
      <c r="F24" s="157" t="s">
        <v>435</v>
      </c>
      <c r="G24" s="157" t="s">
        <v>435</v>
      </c>
      <c r="H24" s="157" t="s">
        <v>436</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447</v>
      </c>
      <c r="F30" s="157" t="s">
        <v>435</v>
      </c>
      <c r="G30" s="157" t="s">
        <v>435</v>
      </c>
      <c r="H30" s="157" t="s">
        <v>436</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448</v>
      </c>
      <c r="F31" s="157" t="s">
        <v>435</v>
      </c>
      <c r="G31" s="157" t="s">
        <v>435</v>
      </c>
      <c r="H31" s="157" t="s">
        <v>436</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t="s">
        <v>449</v>
      </c>
      <c r="F33" s="157" t="s">
        <v>435</v>
      </c>
      <c r="G33" s="157" t="s">
        <v>435</v>
      </c>
      <c r="H33" s="157" t="s">
        <v>436</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450</v>
      </c>
      <c r="F34" s="157" t="s">
        <v>435</v>
      </c>
      <c r="G34" s="157" t="s">
        <v>435</v>
      </c>
      <c r="H34" s="157" t="s">
        <v>436</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t="s">
        <v>451</v>
      </c>
      <c r="F35" s="157" t="s">
        <v>435</v>
      </c>
      <c r="G35" s="157" t="s">
        <v>435</v>
      </c>
      <c r="H35" s="157" t="s">
        <v>436</v>
      </c>
      <c r="I35" s="95"/>
      <c r="J35" s="159" t="s">
        <v>40</v>
      </c>
      <c r="K35" s="159"/>
      <c r="L35" s="159" t="s">
        <v>40</v>
      </c>
      <c r="M35" s="159" t="s">
        <v>40</v>
      </c>
      <c r="N35" s="160"/>
      <c r="O35" s="34"/>
      <c r="P35" s="96"/>
      <c r="Q35" s="87" t="s">
        <v>301</v>
      </c>
      <c r="R35" s="166" t="s">
        <v>442</v>
      </c>
      <c r="S35" s="159" t="s">
        <v>464</v>
      </c>
      <c r="T35" s="159" t="s">
        <v>40</v>
      </c>
      <c r="U35" s="159" t="s">
        <v>435</v>
      </c>
      <c r="V35" s="160" t="s">
        <v>444</v>
      </c>
      <c r="W35" s="95"/>
      <c r="X35" s="159" t="s">
        <v>40</v>
      </c>
      <c r="Y35" s="159"/>
      <c r="Z35" s="159" t="s">
        <v>40</v>
      </c>
      <c r="AA35" s="159" t="s">
        <v>40</v>
      </c>
      <c r="AB35" s="160"/>
      <c r="AC35" s="98"/>
      <c r="AD35" s="28"/>
    </row>
    <row r="36" spans="1:30" x14ac:dyDescent="0.2">
      <c r="A36" s="31"/>
      <c r="B36" s="93"/>
      <c r="C36" s="87" t="s">
        <v>302</v>
      </c>
      <c r="D36" s="157" t="s">
        <v>40</v>
      </c>
      <c r="E36" s="158" t="s">
        <v>452</v>
      </c>
      <c r="F36" s="157" t="s">
        <v>435</v>
      </c>
      <c r="G36" s="157" t="s">
        <v>435</v>
      </c>
      <c r="H36" s="157" t="s">
        <v>436</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442</v>
      </c>
      <c r="S37" s="159" t="s">
        <v>465</v>
      </c>
      <c r="T37" s="159" t="s">
        <v>40</v>
      </c>
      <c r="U37" s="159" t="s">
        <v>435</v>
      </c>
      <c r="V37" s="160" t="s">
        <v>444</v>
      </c>
      <c r="W37" s="95"/>
      <c r="X37" s="159" t="s">
        <v>40</v>
      </c>
      <c r="Y37" s="159"/>
      <c r="Z37" s="159" t="s">
        <v>40</v>
      </c>
      <c r="AA37" s="159" t="s">
        <v>40</v>
      </c>
      <c r="AB37" s="160"/>
      <c r="AC37" s="98"/>
      <c r="AD37" s="28"/>
    </row>
    <row r="38" spans="1:30" x14ac:dyDescent="0.2">
      <c r="A38" s="31"/>
      <c r="B38" s="93"/>
      <c r="C38" s="87" t="s">
        <v>306</v>
      </c>
      <c r="D38" s="157" t="s">
        <v>40</v>
      </c>
      <c r="E38" s="158" t="s">
        <v>453</v>
      </c>
      <c r="F38" s="157" t="s">
        <v>435</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466</v>
      </c>
      <c r="T40" s="159" t="s">
        <v>435</v>
      </c>
      <c r="U40" s="159" t="s">
        <v>435</v>
      </c>
      <c r="V40" s="160" t="s">
        <v>436</v>
      </c>
      <c r="W40" s="95"/>
      <c r="X40" s="159" t="s">
        <v>40</v>
      </c>
      <c r="Y40" s="159"/>
      <c r="Z40" s="159" t="s">
        <v>40</v>
      </c>
      <c r="AA40" s="159" t="s">
        <v>40</v>
      </c>
      <c r="AB40" s="160"/>
      <c r="AC40" s="98"/>
      <c r="AD40" s="28"/>
    </row>
    <row r="41" spans="1:30" x14ac:dyDescent="0.2">
      <c r="A41" s="31"/>
      <c r="B41" s="93"/>
      <c r="C41" s="87" t="s">
        <v>312</v>
      </c>
      <c r="D41" s="157" t="s">
        <v>40</v>
      </c>
      <c r="E41" s="158" t="s">
        <v>454</v>
      </c>
      <c r="F41" s="157" t="s">
        <v>435</v>
      </c>
      <c r="G41" s="157" t="s">
        <v>435</v>
      </c>
      <c r="H41" s="157" t="s">
        <v>436</v>
      </c>
      <c r="I41" s="95"/>
      <c r="J41" s="159" t="s">
        <v>40</v>
      </c>
      <c r="K41" s="159"/>
      <c r="L41" s="159" t="s">
        <v>40</v>
      </c>
      <c r="M41" s="159" t="s">
        <v>40</v>
      </c>
      <c r="N41" s="160"/>
      <c r="O41" s="34"/>
      <c r="P41" s="96"/>
      <c r="Q41" s="87" t="s">
        <v>313</v>
      </c>
      <c r="R41" s="166" t="s">
        <v>40</v>
      </c>
      <c r="S41" s="159" t="s">
        <v>467</v>
      </c>
      <c r="T41" s="159" t="s">
        <v>435</v>
      </c>
      <c r="U41" s="159" t="s">
        <v>435</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468</v>
      </c>
      <c r="T42" s="159" t="s">
        <v>435</v>
      </c>
      <c r="U42" s="159" t="s">
        <v>435</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464</v>
      </c>
      <c r="T43" s="159" t="s">
        <v>435</v>
      </c>
      <c r="U43" s="159" t="s">
        <v>435</v>
      </c>
      <c r="V43" s="160" t="s">
        <v>436</v>
      </c>
      <c r="W43" s="95"/>
      <c r="X43" s="159" t="s">
        <v>40</v>
      </c>
      <c r="Y43" s="159"/>
      <c r="Z43" s="159" t="s">
        <v>40</v>
      </c>
      <c r="AA43" s="159" t="s">
        <v>40</v>
      </c>
      <c r="AB43" s="160"/>
      <c r="AC43" s="98"/>
      <c r="AD43" s="28"/>
    </row>
    <row r="44" spans="1:30" x14ac:dyDescent="0.2">
      <c r="A44" s="31"/>
      <c r="B44" s="93"/>
      <c r="C44" s="87" t="s">
        <v>318</v>
      </c>
      <c r="D44" s="157" t="s">
        <v>40</v>
      </c>
      <c r="E44" s="158" t="s">
        <v>455</v>
      </c>
      <c r="F44" s="157" t="s">
        <v>435</v>
      </c>
      <c r="G44" s="157" t="s">
        <v>435</v>
      </c>
      <c r="H44" s="157" t="s">
        <v>436</v>
      </c>
      <c r="I44" s="95"/>
      <c r="J44" s="159" t="s">
        <v>40</v>
      </c>
      <c r="K44" s="159"/>
      <c r="L44" s="159" t="s">
        <v>40</v>
      </c>
      <c r="M44" s="159" t="s">
        <v>40</v>
      </c>
      <c r="N44" s="160"/>
      <c r="O44" s="34"/>
      <c r="P44" s="96"/>
      <c r="Q44" s="87" t="s">
        <v>319</v>
      </c>
      <c r="R44" s="166" t="s">
        <v>40</v>
      </c>
      <c r="S44" s="159" t="s">
        <v>465</v>
      </c>
      <c r="T44" s="159" t="s">
        <v>435</v>
      </c>
      <c r="U44" s="159" t="s">
        <v>435</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469</v>
      </c>
      <c r="T46" s="159" t="s">
        <v>435</v>
      </c>
      <c r="U46" s="159" t="s">
        <v>435</v>
      </c>
      <c r="V46" s="160" t="s">
        <v>436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470</v>
      </c>
      <c r="T47" s="159" t="s">
        <v>435</v>
      </c>
      <c r="U47" s="159" t="s">
        <v>435</v>
      </c>
      <c r="V47" s="160" t="s">
        <v>436</v>
      </c>
      <c r="W47" s="95"/>
      <c r="X47" s="159" t="s">
        <v>40</v>
      </c>
      <c r="Y47" s="159"/>
      <c r="Z47" s="159" t="s">
        <v>40</v>
      </c>
      <c r="AA47" s="159" t="s">
        <v>40</v>
      </c>
      <c r="AB47" s="160"/>
      <c r="AC47" s="98"/>
      <c r="AD47" s="28"/>
    </row>
    <row r="48" spans="1:30" x14ac:dyDescent="0.2">
      <c r="A48" s="31"/>
      <c r="B48" s="93"/>
      <c r="C48" s="87" t="s">
        <v>326</v>
      </c>
      <c r="D48" s="157" t="s">
        <v>40</v>
      </c>
      <c r="E48" s="158" t="s">
        <v>456</v>
      </c>
      <c r="F48" s="157" t="s">
        <v>435</v>
      </c>
      <c r="G48" s="157" t="s">
        <v>435</v>
      </c>
      <c r="H48" s="157" t="s">
        <v>436</v>
      </c>
      <c r="I48" s="95"/>
      <c r="J48" s="159" t="s">
        <v>40</v>
      </c>
      <c r="K48" s="159"/>
      <c r="L48" s="159" t="s">
        <v>40</v>
      </c>
      <c r="M48" s="159" t="s">
        <v>40</v>
      </c>
      <c r="N48" s="160"/>
      <c r="O48" s="34"/>
      <c r="P48" s="96"/>
      <c r="Q48" s="87" t="s">
        <v>327</v>
      </c>
      <c r="R48" s="166" t="s">
        <v>40</v>
      </c>
      <c r="S48" s="159" t="s">
        <v>470</v>
      </c>
      <c r="T48" s="159" t="s">
        <v>435</v>
      </c>
      <c r="U48" s="159" t="s">
        <v>435</v>
      </c>
      <c r="V48" s="160" t="s">
        <v>436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471</v>
      </c>
      <c r="T49" s="159" t="s">
        <v>435</v>
      </c>
      <c r="U49" s="159" t="s">
        <v>435</v>
      </c>
      <c r="V49" s="160" t="s">
        <v>436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472</v>
      </c>
      <c r="T50" s="159" t="s">
        <v>435</v>
      </c>
      <c r="U50" s="159" t="s">
        <v>435</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473</v>
      </c>
      <c r="T51" s="159" t="s">
        <v>435</v>
      </c>
      <c r="U51" s="159" t="s">
        <v>435</v>
      </c>
      <c r="V51" s="160" t="s">
        <v>436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474</v>
      </c>
      <c r="T52" s="159" t="s">
        <v>435</v>
      </c>
      <c r="U52" s="159" t="s">
        <v>435</v>
      </c>
      <c r="V52" s="160" t="s">
        <v>436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475</v>
      </c>
      <c r="T53" s="159" t="s">
        <v>435</v>
      </c>
      <c r="U53" s="159" t="s">
        <v>435</v>
      </c>
      <c r="V53" s="160" t="s">
        <v>436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476</v>
      </c>
      <c r="T54" s="159" t="s">
        <v>435</v>
      </c>
      <c r="U54" s="159" t="s">
        <v>435</v>
      </c>
      <c r="V54" s="160" t="s">
        <v>436</v>
      </c>
      <c r="W54" s="95"/>
      <c r="X54" s="159" t="s">
        <v>40</v>
      </c>
      <c r="Y54" s="159"/>
      <c r="Z54" s="159" t="s">
        <v>40</v>
      </c>
      <c r="AA54" s="159" t="s">
        <v>40</v>
      </c>
      <c r="AB54" s="160"/>
      <c r="AC54" s="98"/>
      <c r="AD54" s="28"/>
    </row>
    <row r="55" spans="1:30" x14ac:dyDescent="0.2">
      <c r="A55" s="31"/>
      <c r="B55" s="93"/>
      <c r="C55" s="87" t="s">
        <v>340</v>
      </c>
      <c r="D55" s="157" t="s">
        <v>40</v>
      </c>
      <c r="E55" s="158" t="s">
        <v>457</v>
      </c>
      <c r="F55" s="157" t="s">
        <v>435</v>
      </c>
      <c r="G55" s="157" t="s">
        <v>435</v>
      </c>
      <c r="H55" s="157" t="s">
        <v>436</v>
      </c>
      <c r="I55" s="95"/>
      <c r="J55" s="159" t="s">
        <v>40</v>
      </c>
      <c r="K55" s="159"/>
      <c r="L55" s="159" t="s">
        <v>40</v>
      </c>
      <c r="M55" s="159" t="s">
        <v>40</v>
      </c>
      <c r="N55" s="160"/>
      <c r="O55" s="34"/>
      <c r="P55" s="96"/>
      <c r="Q55" s="87" t="s">
        <v>341</v>
      </c>
      <c r="R55" s="166" t="s">
        <v>40</v>
      </c>
      <c r="S55" s="159" t="s">
        <v>477</v>
      </c>
      <c r="T55" s="159" t="s">
        <v>435</v>
      </c>
      <c r="U55" s="159" t="s">
        <v>435</v>
      </c>
      <c r="V55" s="160" t="s">
        <v>436</v>
      </c>
      <c r="W55" s="95"/>
      <c r="X55" s="159" t="s">
        <v>40</v>
      </c>
      <c r="Y55" s="159"/>
      <c r="Z55" s="159" t="s">
        <v>40</v>
      </c>
      <c r="AA55" s="159" t="s">
        <v>40</v>
      </c>
      <c r="AB55" s="160"/>
      <c r="AC55" s="98"/>
      <c r="AD55" s="28"/>
    </row>
    <row r="56" spans="1:30" x14ac:dyDescent="0.2">
      <c r="A56" s="31"/>
      <c r="B56" s="93"/>
      <c r="C56" s="87" t="s">
        <v>342</v>
      </c>
      <c r="D56" s="157" t="s">
        <v>40</v>
      </c>
      <c r="E56" s="158" t="s">
        <v>458</v>
      </c>
      <c r="F56" s="157" t="s">
        <v>435</v>
      </c>
      <c r="G56" s="157" t="s">
        <v>435</v>
      </c>
      <c r="H56" s="157" t="s">
        <v>436</v>
      </c>
      <c r="I56" s="95"/>
      <c r="J56" s="159" t="s">
        <v>40</v>
      </c>
      <c r="K56" s="159"/>
      <c r="L56" s="159" t="s">
        <v>40</v>
      </c>
      <c r="M56" s="159" t="s">
        <v>40</v>
      </c>
      <c r="N56" s="160"/>
      <c r="O56" s="34"/>
      <c r="P56" s="96"/>
      <c r="Q56" s="87" t="s">
        <v>343</v>
      </c>
      <c r="R56" s="166" t="s">
        <v>40</v>
      </c>
      <c r="S56" s="159" t="s">
        <v>478</v>
      </c>
      <c r="T56" s="159" t="s">
        <v>435</v>
      </c>
      <c r="U56" s="159" t="s">
        <v>435</v>
      </c>
      <c r="V56" s="160" t="s">
        <v>436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459</v>
      </c>
      <c r="F62" s="157" t="s">
        <v>435</v>
      </c>
      <c r="G62" s="157" t="s">
        <v>435</v>
      </c>
      <c r="H62" s="157" t="s">
        <v>436</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460</v>
      </c>
      <c r="F64" s="157" t="s">
        <v>435</v>
      </c>
      <c r="G64" s="157" t="s">
        <v>435</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435</v>
      </c>
      <c r="G65" s="157" t="s">
        <v>435</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435</v>
      </c>
      <c r="G66" s="157" t="s">
        <v>435</v>
      </c>
      <c r="H66" s="157" t="s">
        <v>436</v>
      </c>
      <c r="I66" s="95"/>
      <c r="J66" s="159" t="s">
        <v>40</v>
      </c>
      <c r="K66" s="159"/>
      <c r="L66" s="159" t="s">
        <v>40</v>
      </c>
      <c r="M66" s="159" t="s">
        <v>40</v>
      </c>
      <c r="N66" s="160"/>
      <c r="O66" s="34"/>
      <c r="P66" s="96"/>
      <c r="Q66" s="102" t="s">
        <v>361</v>
      </c>
      <c r="R66" s="141"/>
      <c r="S66" s="143">
        <v>8.2013078240850015E-4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463</v>
      </c>
      <c r="F67" s="163" t="s">
        <v>435</v>
      </c>
      <c r="G67" s="163" t="s">
        <v>435</v>
      </c>
      <c r="H67" s="163" t="s">
        <v>436</v>
      </c>
      <c r="I67" s="108"/>
      <c r="J67" s="164" t="s">
        <v>40</v>
      </c>
      <c r="K67" s="164"/>
      <c r="L67" s="164" t="s">
        <v>40</v>
      </c>
      <c r="M67" s="164" t="s">
        <v>40</v>
      </c>
      <c r="N67" s="165"/>
      <c r="O67" s="109"/>
      <c r="P67" s="110"/>
      <c r="Q67" s="111" t="s">
        <v>363</v>
      </c>
      <c r="R67" s="142"/>
      <c r="S67" s="144">
        <v>90.351860833642561</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10A0E1-BDBB-4D1E-B3CF-BE5FDB6BA4B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280B1D1-9CCA-49CA-AB05-3A87C342B0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4526c686-8f73-48d9-880b-07dcc2096bff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735eb178-baa2-41c4-86f1-569d5bdea713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2026-04-15T07:42:40Z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