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<sst xmlns="http://schemas.openxmlformats.org/spreadsheetml/2006/main" count="1620" uniqueCount="471">
  <si>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</si>
  <si>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</si>
  <si>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</si>
  <si>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</si>
  <si>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</si>
  <si>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</si>
  <si>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</si>
  <si>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</si>
  <si>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</si>
  <si>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</si>
  <si>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</si>
  <si>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</si>
  <si>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</si>
  <si>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</si>
  <si>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</si>
  <si>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</si>
  <si>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</si>
  <si>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</si>
  <si>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</si>
  <si>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</si>
  <si>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</si>
  <si>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</si>
  <si>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</si>
  <si>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</si>
  <si>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</si>
  <si>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</si>
  <si>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</si>
  <si>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</si>
  <si>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</si>
  <si>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</si>
  <si>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</si>
  <si>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</si>
  <si>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</si>
  <si>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</si>
  <si>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</si>
  <si>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</si>
  <si>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</si>
  <si>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</si>
  <si>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</si>
  <si>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</si>
  <si>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</si>
  <si>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</si>
  <si>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</si>
  <si>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</si>
  <si>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</si>
  <si>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</si>
  <si>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</si>
  <si>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</si>
  <si>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</si>
  <si>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</si>
  <si>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</si>
  <si>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</si>
  <si>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</si>
  <si>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</si>
  <si>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</si>
  <si>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</si>
  <si>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</si>
  <si>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</si>
  <si>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</si>
  <si>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</si>
  <si>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</si>
  <si>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</si>
  <si>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</si>
  <si>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</si>
  <si>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</si>
  <si>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</si>
  <si>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</si>
  <si>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</si>
  <si>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</si>
  <si>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</si>
  <si>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</si>
  <si>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</si>
  <si>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</si>
  <si>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</si>
  <si>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</si>
  <si>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</si>
  <si>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</si>
  <si>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</si>
  <si>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</si>
  <si>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</si>
  <si>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</si>
  <si>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</si>
  <si>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</si>
  <si>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</si>
  <si>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</si>
  <si>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</si>
  <si>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</si>
  <si>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</si>
  <si>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</si>
  <si>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</si>
  <si>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</si>
  <si>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</si>
  <si>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</si>
  <si>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</si>
  <si>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</si>
  <si>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</si>
  <si>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</si>
  <si>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</si>
  <si>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</si>
  <si>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</si>
  <si>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</si>
  <si>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</si>
  <si>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</si>
  <si>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</si>
  <si>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</si>
  <si>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</si>
  <si>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</si>
  <si>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</si>
  <si>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</si>
  <si>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</si>
  <si>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</si>
  <si>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</si>
  <si>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</si>
  <si>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</si>
  <si>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</si>
  <si>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</si>
  <si>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</si>
  <si>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</si>
  <si>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</si>
  <si>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</si>
  <si>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</si>
  <si>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</si>
  <si>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</si>
  <si>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</si>
  <si>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</si>
  <si>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</si>
  <si>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</si>
  <si>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</si>
  <si>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</si>
  <si>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</si>
  <si>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</si>
  <si>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</si>
  <si>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</si>
  <si>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</si>
  <si>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</si>
  <si>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</si>
  <si>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</si>
  <si>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</si>
  <si>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</si>
  <si>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</si>
  <si>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</si>
  <si>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</si>
  <si>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</si>
  <si>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</si>
  <si>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</si>
  <si>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</si>
  <si>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</si>
  <si>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</si>
  <si>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</si>
  <si>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</si>
  <si>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</si>
  <si>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</si>
  <si>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</si>
  <si>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</si>
  <si>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</si>
  <si>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</si>
  <si>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</si>
  <si>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</si>
  <si>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</si>
  <si>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</si>
  <si>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</si>
  <si>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</si>
  <si>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</si>
  <si>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</si>
  <si>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</si>
  <si>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</si>
  <si>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</si>
  <si>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</si>
  <si>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</si>
  <si>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</si>
  <si>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</si>
  <si>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</si>
  <si>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</si>
  <si>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</si>
  <si>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</si>
  <si>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</si>
  <si>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</si>
  <si>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</si>
  <si>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</si>
  <si>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</si>
  <si>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</si>
  <si>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</si>
  <si>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</si>
  <si>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</si>
  <si>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</si>
  <si>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</si>
  <si>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</si>
  <si>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</si>
  <si>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</si>
  <si>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</si>
  <si>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</si>
  <si>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</si>
  <si>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</si>
  <si>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</si>
  <si>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</si>
  <si>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</si>
  <si>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</si>
  <si>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</si>
  <si>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</si>
  <si>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</si>
  <si>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</si>
  <si>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</si>
  <si>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</si>
  <si>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</si>
  <si>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</si>
  <si>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</si>
  <si>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</si>
  <si>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</si>
  <si>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</si>
  <si>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</si>
  <si>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</si>
  <si>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</si>
  <si>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</si>
  <si>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</si>
  <si>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</si>
  <si>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</si>
  <si>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</si>
  <si>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</si>
  <si>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</si>
  <si>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</si>
  <si>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</si>
  <si>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</si>
  <si>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</si>
  <si>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</si>
  <si>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</si>
  <si>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</si>
  <si>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</si>
  <si>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</si>
  <si>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</si>
  <si>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</si>
  <si>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</si>
  <si>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</si>
  <si>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</si>
  <si>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</si>
  <si>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</si>
  <si>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</si>
  <si>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</si>
  <si>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</si>
  <si>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</si>
  <si>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</si>
  <si>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</si>
  <si>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</si>
  <si>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</si>
  <si>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</si>
  <si>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</si>
  <si>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</si>
  <si>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</si>
  <si>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</si>
  <si>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</si>
  <si>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</si>
  <si>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</si>
  <si>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</si>
  <si>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</si>
  <si>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</si>
  <si>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</si>
  <si>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</si>
  <si>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</si>
  <si>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</si>
  <si>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</si>
  <si>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</si>
  <si>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</si>
  <si>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</si>
  <si>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</si>
  <si>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</si>
  <si>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</si>
  <si>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</si>
  <si>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</si>
  <si>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</si>
  <si>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</si>
  <si>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</si>
  <si>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</si>
  <si>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</si>
  <si>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</si>
  <si>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</si>
  <si>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</si>
  <si>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</si>
  <si>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</si>
  <si>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</si>
  <si>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</si>
  <si>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</si>
  <si>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</si>
  <si>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</si>
  <si>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</si>
  <si>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</si>
  <si>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</si>
  <si>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</si>
  <si>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</si>
  <si>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</si>
  <si>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</si>
  <si>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</si>
  <si>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</si>
  <si>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</si>
  <si>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</si>
  <si>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</si>
  <si>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</si>
  <si>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</si>
  <si>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</si>
  <si>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</si>
  <si>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</si>
  <si>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</si>
  <si>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</si>
  <si>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</si>
  <si>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</si>
  <si>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</si>
  <si>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</si>
  <si>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</si>
  <si>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</si>
  <si>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</si>
  <si>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</si>
  <si>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</si>
  <si>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</si>
  <si>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</si>
  <si>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</si>
  <si>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</si>
  <si>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</si>
  <si>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</si>
  <si>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</si>
  <si>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</si>
  <si>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</si>
  <si>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</si>
  <si>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</si>
  <si>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</si>
  <si>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</si>
  <si>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</si>
  <si>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</si>
  <si>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</si>
  <si>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</si>
  <si>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</si>
  <si>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</si>
  <si>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</si>
  <si>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</si>
  <si>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</si>
  <si>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</si>
  <si>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</si>
  <si>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</si>
  <si>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</si>
  <si>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</si>
  <si>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</si>
  <si>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</si>
  <si>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</si>
  <si>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</si>
  <si>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</si>
  <si>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</si>
  <si>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</si>
  <si>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</si>
  <si>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</si>
  <si>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</si>
  <si>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</si>
  <si>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</si>
  <si>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</si>
  <si>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</si>
  <si>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</si>
  <si>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</si>
  <si>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</si>
  <si>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</si>
  <si>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</si>
  <si>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</si>
  <si>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</si>
  <si>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</si>
  <si>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</si>
  <si>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</si>
  <si>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</si>
  <si>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</si>
  <si>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</si>
  <si>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</si>
  <si>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</si>
  <si>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</si>
  <si>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</si>
  <si>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</si>
  <si>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</si>
  <si>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</si>
  <si>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</si>
  <si>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</si>
  <si>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</si>
  <si>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</si>
  <si>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</si>
  <si>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</si>
  <si>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</si>
  <si>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</si>
  <si>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</si>
  <si>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</si>
  <si>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</si>
  <si>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</si>
  <si>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</si>
  <si>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</si>
  <si>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</si>
  <si>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</si>
  <si>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</si>
  <si>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</si>
  <si>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</si>
  <si>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</si>
  <si>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</si>
  <si>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</si>
  <si>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</si>
  <si>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9A57</t>
  </si>
  <si>
    <t>Sludge (filter-precoat) from Berkeley Technology Centre</t>
  </si>
  <si>
    <t>Nuclear Decommissioning Authority</t>
  </si>
  <si>
    <t>Nuclear Restoration Services Ltd (NRS)</t>
  </si>
  <si>
    <t>ILW</t>
  </si>
  <si>
    <t>The sludge originates from routine filtration of liquid effluents and cooling pond water from the former Berkeley Technology Centre.</t>
  </si>
  <si>
    <t>The waste consists of contaminated Celite, a diatomaceous earth used as a Funda filter pre-coat in the Berkeley Technology Centre Active Effluent Treatment Plant.  Sludges were collected on the Funda pre-coating filter and subsequently discharged along with the pre-coat material as a dry effluent residue into a can or liner lined with a PVC bag.  The trapped sludge originated predominately from the treatment of general site low activity effluent but has also resulted from the treatment of higher activity effluents from the fuel pond.  It should be noted that the material discharged into the drums would be damp and not completely dry.  The term 'dry' is used to indicate that the sludge is not fully flooded or diluted in water as is normal for other sludge arisings.  The waste will consist of magnesium hydroxide and other particulate material present in the Berkeley Technology Centre fuel pond, along with fuel contamination and graphite dusts.  There will also be colbalt hexacyanoferrate which was added to assist in the removal of caesium from the ponds during filtration in the Funda filter.  The waste drums will be processed as Miscellaneous Contaminated Items.  Originally, this waste stream was classified as LLW, however  it will now be treated and processed as ILW.  There are no large items that may require special handling.</t>
  </si>
  <si>
    <t>There will be no further arisings of this waste stream.  The volume was re-assessed prior to the 2004 Inventory.</t>
  </si>
  <si>
    <t>Alkali</t>
  </si>
  <si>
    <t>There are 527 red cans containing Celite in this vault section.  The contaminated Celite consists of Magnesium hydroxide, magnesium carbonate, silicon dioxide, residual water and a range of other materials, including PVC (wt% not assessed).  The drum is not included in this waste stream.</t>
  </si>
  <si>
    <t>TR</t>
  </si>
  <si>
    <t>The presence of metals has not been confirmed by measurement but there may be metal particles in the sludge.  However only trace quantities are expected.  There are steel drums containing the waste.</t>
  </si>
  <si>
    <t>"Other" metals have not been determined.</t>
  </si>
  <si>
    <t>= 0</t>
  </si>
  <si>
    <t>= 2.0</t>
  </si>
  <si>
    <t>PVC.</t>
  </si>
  <si>
    <t>NE</t>
  </si>
  <si>
    <t>~ 98.0</t>
  </si>
  <si>
    <t xml:space="preserve"> 0</t>
  </si>
  <si>
    <t>Any metals present would be in particulate form.</t>
  </si>
  <si>
    <t>Yes</t>
  </si>
  <si>
    <t>= 48.5</t>
  </si>
  <si>
    <t>0.90</t>
  </si>
  <si>
    <t>1.10</t>
  </si>
  <si>
    <t>Most tritium is expected to be present as water but some may be present in the form of other inorganic compounds or as organic compounds.</t>
  </si>
  <si>
    <t>Carbon 14 may be present as graphite.</t>
  </si>
  <si>
    <t>The chemical form of chlorine 36 has not been determined.</t>
  </si>
  <si>
    <t>Chemical form of U isotopes has not been determined but may be oxides.</t>
  </si>
  <si>
    <t>The chemical form of plutonium isotopes has not been determined but may be plutonium oxides.</t>
  </si>
  <si>
    <t>The density has been calculated using weights of Celite contained in Red Cans and the volumes already identified.</t>
  </si>
  <si>
    <t>This stream is to be co-packaged with 9A36, 9A37, 9A38, 9A58, 9A59, 9A65, 9A68, 9A69, 9A70, 9A71, 9A72, 9A75, 9A77, 9A78, 9A82. Packages are assigned to 9A68, 9A71 &amp; 9A75.</t>
  </si>
  <si>
    <t>Dried sludge contaminated by fission products and activation products including actinides. This waste stream includes some drums known to be of comparatively high activity so that the average activity may approach the ILW/LLW limit. The error bands are intended to allow for the potential influence of these higher activity drums.</t>
  </si>
  <si>
    <t>Specific activity is a function of operating history. The values quoted are indicative of the activities that might be expected.</t>
  </si>
  <si>
    <t>Activities have been estimated.</t>
  </si>
  <si>
    <t>=</t>
  </si>
  <si>
    <t>0.50</t>
  </si>
  <si>
    <t>&lt;</t>
  </si>
  <si>
    <t>7.29E-05</t>
  </si>
  <si>
    <t>D</t>
  </si>
  <si>
    <t>3</t>
  </si>
  <si>
    <t>8</t>
  </si>
  <si>
    <t>6.00E-07</t>
  </si>
  <si>
    <t>C</t>
  </si>
  <si>
    <t>2</t>
  </si>
  <si>
    <t>6.00E-09</t>
  </si>
  <si>
    <t>9.22E-09</t>
  </si>
  <si>
    <t>1.88E-06</t>
  </si>
  <si>
    <t>1.00E-07</t>
  </si>
  <si>
    <t>7.06E-06</t>
  </si>
  <si>
    <t>1.00E-08</t>
  </si>
  <si>
    <t>4.55E-04</t>
  </si>
  <si>
    <t>2.00E-07</t>
  </si>
  <si>
    <t>1.40E-09</t>
  </si>
  <si>
    <t>4.62E-04</t>
  </si>
  <si>
    <t>1.72E-09</t>
  </si>
  <si>
    <t>1.74E-06</t>
  </si>
  <si>
    <t>2.77E-08</t>
  </si>
  <si>
    <t>7.03E-07</t>
  </si>
  <si>
    <t>3.89E-08</t>
  </si>
  <si>
    <t>1.06E-08</t>
  </si>
  <si>
    <t>1.01E-07</t>
  </si>
  <si>
    <t>3.00E-09</t>
  </si>
  <si>
    <t>3.47E-05</t>
  </si>
  <si>
    <t>5.00E-05</t>
  </si>
  <si>
    <t>6.00E-05</t>
  </si>
  <si>
    <t>2.95E-04</t>
  </si>
  <si>
    <t>5.00E-08</t>
  </si>
  <si>
    <t>1.11E-04</t>
  </si>
  <si>
    <t>2.76E-07</t>
  </si>
  <si>
    <t>9.99E-08</t>
  </si>
  <si>
    <t>2.28E-07</t>
  </si>
  <si>
    <t>4.61E-08</t>
  </si>
  <si>
    <t>3.51E-07</t>
  </si>
  <si>
    <t>Berkeley</t>
  </si>
  <si>
    <t>0.0</t>
  </si>
  <si>
    <t>48.5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</si>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</sst>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468</v>
      </c>
      <c r="J111" s="233"/>
      <c r="N111" s="232"/>
      <c r="O111" s="233"/>
      <c r="P111" s="169"/>
    </row>
    <row r="112" spans="1:16" s="6" customFormat="1" ht="12.75" customHeight="1" x14ac:dyDescent="0.25">
      <c r="A112" s="227" t="s">
        <v>14</v>
      </c>
      <c r="B112" s="227"/>
      <c r="F112" s="9"/>
      <c r="I112" s="352" t="s">
        <v>469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8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428</v>
      </c>
      <c r="E130" s="202" t="s">
        <v>429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60"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409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425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9A57</v>
      </c>
      <c r="G3" s="376"/>
      <c r="H3" s="376"/>
      <c r="I3" s="376"/>
      <c r="J3" s="376"/>
      <c r="K3" s="377"/>
      <c r="L3" s="384" t="str">
        <f>DataSheet!F2</f>
        <v>Sludge (filter-precoat) from Berkeley Technology Centre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430</v>
      </c>
      <c r="E9" s="158" t="s">
        <v>431</v>
      </c>
      <c r="F9" s="157" t="s">
        <v>40</v>
      </c>
      <c r="G9" s="157" t="s">
        <v>432</v>
      </c>
      <c r="H9" s="157" t="s">
        <v>433</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434</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435</v>
      </c>
      <c r="F11" s="157" t="s">
        <v>436</v>
      </c>
      <c r="G11" s="157" t="s">
        <v>432</v>
      </c>
      <c r="H11" s="157" t="s">
        <v>437</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t="s">
        <v>438</v>
      </c>
      <c r="F14" s="157" t="s">
        <v>436</v>
      </c>
      <c r="G14" s="157" t="s">
        <v>432</v>
      </c>
      <c r="H14" s="157" t="s">
        <v>437</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t="s">
        <v>439</v>
      </c>
      <c r="F21" s="157" t="s">
        <v>436</v>
      </c>
      <c r="G21" s="157" t="s">
        <v>432</v>
      </c>
      <c r="H21" s="157" t="s">
        <v>437</v>
      </c>
      <c r="I21" s="95"/>
      <c r="J21" s="159" t="s">
        <v>40</v>
      </c>
      <c r="K21" s="159"/>
      <c r="L21" s="159" t="s">
        <v>40</v>
      </c>
      <c r="M21" s="159" t="s">
        <v>40</v>
      </c>
      <c r="N21" s="160"/>
      <c r="O21" s="34"/>
      <c r="P21" s="96"/>
      <c r="Q21" s="99" t="s">
        <v>273</v>
      </c>
      <c r="R21" s="167" t="s">
        <v>40</v>
      </c>
      <c r="S21" s="159"/>
      <c r="T21" s="159" t="s">
        <v>40</v>
      </c>
      <c r="U21" s="159" t="s">
        <v>40</v>
      </c>
      <c r="V21" s="160" t="s">
        <v>434</v>
      </c>
      <c r="W21" s="95"/>
      <c r="X21" s="159" t="s">
        <v>40</v>
      </c>
      <c r="Y21" s="159"/>
      <c r="Z21" s="159" t="s">
        <v>40</v>
      </c>
      <c r="AA21" s="159" t="s">
        <v>40</v>
      </c>
      <c r="AB21" s="160"/>
      <c r="AC21" s="98"/>
    </row>
    <row r="22" spans="1:29" x14ac:dyDescent="0.2">
      <c r="A22" s="31"/>
      <c r="B22" s="93"/>
      <c r="C22" s="87" t="s">
        <v>274</v>
      </c>
      <c r="D22" s="157" t="s">
        <v>40</v>
      </c>
      <c r="E22" s="158" t="s">
        <v>440</v>
      </c>
      <c r="F22" s="157" t="s">
        <v>436</v>
      </c>
      <c r="G22" s="157" t="s">
        <v>432</v>
      </c>
      <c r="H22" s="157" t="s">
        <v>437</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t="s">
        <v>441</v>
      </c>
      <c r="F23" s="157" t="s">
        <v>436</v>
      </c>
      <c r="G23" s="157" t="s">
        <v>432</v>
      </c>
      <c r="H23" s="157" t="s">
        <v>437</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t="s">
        <v>442</v>
      </c>
      <c r="F24" s="157" t="s">
        <v>436</v>
      </c>
      <c r="G24" s="157" t="s">
        <v>432</v>
      </c>
      <c r="H24" s="157" t="s">
        <v>437</v>
      </c>
      <c r="I24" s="95"/>
      <c r="J24" s="159" t="s">
        <v>40</v>
      </c>
      <c r="K24" s="159"/>
      <c r="L24" s="159" t="s">
        <v>40</v>
      </c>
      <c r="M24" s="159" t="s">
        <v>40</v>
      </c>
      <c r="N24" s="160"/>
      <c r="O24" s="34"/>
      <c r="P24" s="96"/>
      <c r="Q24" s="99" t="s">
        <v>279</v>
      </c>
      <c r="R24" s="167" t="s">
        <v>40</v>
      </c>
      <c r="S24" s="159"/>
      <c r="T24" s="159" t="s">
        <v>40</v>
      </c>
      <c r="U24" s="159" t="s">
        <v>40</v>
      </c>
      <c r="V24" s="160" t="s">
        <v>434</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c r="T25" s="159" t="s">
        <v>40</v>
      </c>
      <c r="U25" s="159" t="s">
        <v>40</v>
      </c>
      <c r="V25" s="160" t="s">
        <v>434</v>
      </c>
      <c r="W25" s="95"/>
      <c r="X25" s="159" t="s">
        <v>40</v>
      </c>
      <c r="Y25" s="159"/>
      <c r="Z25" s="159" t="s">
        <v>40</v>
      </c>
      <c r="AA25" s="159" t="s">
        <v>40</v>
      </c>
      <c r="AB25" s="160"/>
      <c r="AC25" s="98"/>
    </row>
    <row r="26" spans="1:29" x14ac:dyDescent="0.2">
      <c r="A26" s="31"/>
      <c r="B26" s="93"/>
      <c r="C26" s="87" t="s">
        <v>282</v>
      </c>
      <c r="D26" s="157" t="s">
        <v>40</v>
      </c>
      <c r="E26" s="158" t="s">
        <v>443</v>
      </c>
      <c r="F26" s="157" t="s">
        <v>436</v>
      </c>
      <c r="G26" s="157" t="s">
        <v>432</v>
      </c>
      <c r="H26" s="157" t="s">
        <v>437</v>
      </c>
      <c r="I26" s="95"/>
      <c r="J26" s="159" t="s">
        <v>40</v>
      </c>
      <c r="K26" s="159"/>
      <c r="L26" s="159" t="s">
        <v>40</v>
      </c>
      <c r="M26" s="159" t="s">
        <v>40</v>
      </c>
      <c r="N26" s="160"/>
      <c r="O26" s="34"/>
      <c r="P26" s="96"/>
      <c r="Q26" s="99" t="s">
        <v>283</v>
      </c>
      <c r="R26" s="167" t="s">
        <v>40</v>
      </c>
      <c r="S26" s="159"/>
      <c r="T26" s="159" t="s">
        <v>40</v>
      </c>
      <c r="U26" s="159" t="s">
        <v>40</v>
      </c>
      <c r="V26" s="160" t="s">
        <v>434</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c r="T27" s="159" t="s">
        <v>40</v>
      </c>
      <c r="U27" s="159" t="s">
        <v>40</v>
      </c>
      <c r="V27" s="160" t="s">
        <v>434</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c r="T28" s="159" t="s">
        <v>40</v>
      </c>
      <c r="U28" s="159" t="s">
        <v>40</v>
      </c>
      <c r="V28" s="160" t="s">
        <v>434</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c r="T29" s="159" t="s">
        <v>40</v>
      </c>
      <c r="U29" s="159" t="s">
        <v>40</v>
      </c>
      <c r="V29" s="160" t="s">
        <v>434</v>
      </c>
      <c r="W29" s="95"/>
      <c r="X29" s="159" t="s">
        <v>40</v>
      </c>
      <c r="Y29" s="159"/>
      <c r="Z29" s="159" t="s">
        <v>40</v>
      </c>
      <c r="AA29" s="159" t="s">
        <v>40</v>
      </c>
      <c r="AB29" s="160"/>
      <c r="AC29" s="98"/>
    </row>
    <row r="30" spans="1:29" x14ac:dyDescent="0.2">
      <c r="A30" s="31"/>
      <c r="B30" s="93"/>
      <c r="C30" s="87" t="s">
        <v>290</v>
      </c>
      <c r="D30" s="157" t="s">
        <v>40</v>
      </c>
      <c r="E30" s="158" t="s">
        <v>444</v>
      </c>
      <c r="F30" s="157" t="s">
        <v>436</v>
      </c>
      <c r="G30" s="157" t="s">
        <v>432</v>
      </c>
      <c r="H30" s="157" t="s">
        <v>437</v>
      </c>
      <c r="I30" s="95"/>
      <c r="J30" s="159" t="s">
        <v>40</v>
      </c>
      <c r="K30" s="159"/>
      <c r="L30" s="159" t="s">
        <v>40</v>
      </c>
      <c r="M30" s="159" t="s">
        <v>40</v>
      </c>
      <c r="N30" s="160"/>
      <c r="O30" s="34"/>
      <c r="P30" s="96"/>
      <c r="Q30" s="99" t="s">
        <v>291</v>
      </c>
      <c r="R30" s="167" t="s">
        <v>40</v>
      </c>
      <c r="S30" s="159"/>
      <c r="T30" s="159" t="s">
        <v>40</v>
      </c>
      <c r="U30" s="159" t="s">
        <v>40</v>
      </c>
      <c r="V30" s="160" t="s">
        <v>434</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434</v>
      </c>
      <c r="I31" s="95"/>
      <c r="J31" s="159" t="s">
        <v>40</v>
      </c>
      <c r="K31" s="159"/>
      <c r="L31" s="159" t="s">
        <v>40</v>
      </c>
      <c r="M31" s="159" t="s">
        <v>40</v>
      </c>
      <c r="N31" s="160"/>
      <c r="O31" s="34"/>
      <c r="P31" s="96"/>
      <c r="Q31" s="87" t="s">
        <v>293</v>
      </c>
      <c r="R31" s="166" t="s">
        <v>40</v>
      </c>
      <c r="S31" s="159"/>
      <c r="T31" s="159" t="s">
        <v>40</v>
      </c>
      <c r="U31" s="159" t="s">
        <v>40</v>
      </c>
      <c r="V31" s="160" t="s">
        <v>434</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c r="T32" s="159" t="s">
        <v>40</v>
      </c>
      <c r="U32" s="159" t="s">
        <v>40</v>
      </c>
      <c r="V32" s="160" t="s">
        <v>434</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c r="T33" s="159" t="s">
        <v>40</v>
      </c>
      <c r="U33" s="159" t="s">
        <v>40</v>
      </c>
      <c r="V33" s="160" t="s">
        <v>434</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434</v>
      </c>
      <c r="I34" s="95"/>
      <c r="J34" s="159" t="s">
        <v>40</v>
      </c>
      <c r="K34" s="159"/>
      <c r="L34" s="159" t="s">
        <v>40</v>
      </c>
      <c r="M34" s="159" t="s">
        <v>40</v>
      </c>
      <c r="N34" s="160"/>
      <c r="O34" s="34"/>
      <c r="P34" s="96"/>
      <c r="Q34" s="87" t="s">
        <v>299</v>
      </c>
      <c r="R34" s="166" t="s">
        <v>40</v>
      </c>
      <c r="S34" s="159"/>
      <c r="T34" s="159" t="s">
        <v>40</v>
      </c>
      <c r="U34" s="159" t="s">
        <v>40</v>
      </c>
      <c r="V34" s="160" t="s">
        <v>434</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434</v>
      </c>
      <c r="I35" s="95"/>
      <c r="J35" s="159" t="s">
        <v>40</v>
      </c>
      <c r="K35" s="159"/>
      <c r="L35" s="159" t="s">
        <v>40</v>
      </c>
      <c r="M35" s="159" t="s">
        <v>40</v>
      </c>
      <c r="N35" s="160"/>
      <c r="O35" s="34"/>
      <c r="P35" s="96"/>
      <c r="Q35" s="87" t="s">
        <v>301</v>
      </c>
      <c r="R35" s="166" t="s">
        <v>40</v>
      </c>
      <c r="S35" s="159" t="s">
        <v>441</v>
      </c>
      <c r="T35" s="159" t="s">
        <v>436</v>
      </c>
      <c r="U35" s="159" t="s">
        <v>436</v>
      </c>
      <c r="V35" s="160" t="s">
        <v>437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c r="T36" s="159" t="s">
        <v>40</v>
      </c>
      <c r="U36" s="159" t="s">
        <v>40</v>
      </c>
      <c r="V36" s="160" t="s">
        <v>434</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t="s">
        <v>453</v>
      </c>
      <c r="T37" s="159" t="s">
        <v>436</v>
      </c>
      <c r="U37" s="159" t="s">
        <v>436</v>
      </c>
      <c r="V37" s="160" t="s">
        <v>437</v>
      </c>
      <c r="W37" s="95"/>
      <c r="X37" s="159" t="s">
        <v>40</v>
      </c>
      <c r="Y37" s="159"/>
      <c r="Z37" s="159" t="s">
        <v>40</v>
      </c>
      <c r="AA37" s="159" t="s">
        <v>40</v>
      </c>
      <c r="AB37" s="160"/>
      <c r="AC37" s="98"/>
      <c r="AD37" s="28"/>
    </row>
    <row r="38" spans="1:30" x14ac:dyDescent="0.2">
      <c r="A38" s="31"/>
      <c r="B38" s="93"/>
      <c r="C38" s="87" t="s">
        <v>306</v>
      </c>
      <c r="D38" s="157" t="s">
        <v>40</v>
      </c>
      <c r="E38" s="158" t="s">
        <v>445</v>
      </c>
      <c r="F38" s="157" t="s">
        <v>436</v>
      </c>
      <c r="G38" s="157" t="s">
        <v>432</v>
      </c>
      <c r="H38" s="157" t="s">
        <v>437</v>
      </c>
      <c r="I38" s="95"/>
      <c r="J38" s="159" t="s">
        <v>40</v>
      </c>
      <c r="K38" s="159"/>
      <c r="L38" s="159" t="s">
        <v>40</v>
      </c>
      <c r="M38" s="159" t="s">
        <v>40</v>
      </c>
      <c r="N38" s="160"/>
      <c r="O38" s="34"/>
      <c r="P38" s="96"/>
      <c r="Q38" s="87" t="s">
        <v>307</v>
      </c>
      <c r="R38" s="166" t="s">
        <v>40</v>
      </c>
      <c r="S38" s="159"/>
      <c r="T38" s="159" t="s">
        <v>40</v>
      </c>
      <c r="U38" s="159" t="s">
        <v>40</v>
      </c>
      <c r="V38" s="160" t="s">
        <v>434</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434</v>
      </c>
      <c r="I39" s="95"/>
      <c r="J39" s="159" t="s">
        <v>40</v>
      </c>
      <c r="K39" s="159"/>
      <c r="L39" s="159" t="s">
        <v>40</v>
      </c>
      <c r="M39" s="159" t="s">
        <v>40</v>
      </c>
      <c r="N39" s="160"/>
      <c r="O39" s="34"/>
      <c r="P39" s="96"/>
      <c r="Q39" s="87" t="s">
        <v>309</v>
      </c>
      <c r="R39" s="166" t="s">
        <v>40</v>
      </c>
      <c r="S39" s="159"/>
      <c r="T39" s="159" t="s">
        <v>40</v>
      </c>
      <c r="U39" s="159" t="s">
        <v>40</v>
      </c>
      <c r="V39" s="160" t="s">
        <v>434</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434</v>
      </c>
      <c r="I40" s="95"/>
      <c r="J40" s="159" t="s">
        <v>40</v>
      </c>
      <c r="K40" s="159"/>
      <c r="L40" s="159" t="s">
        <v>40</v>
      </c>
      <c r="M40" s="159" t="s">
        <v>40</v>
      </c>
      <c r="N40" s="160"/>
      <c r="O40" s="34"/>
      <c r="P40" s="96"/>
      <c r="Q40" s="87" t="s">
        <v>311</v>
      </c>
      <c r="R40" s="166" t="s">
        <v>40</v>
      </c>
      <c r="S40" s="159" t="s">
        <v>454</v>
      </c>
      <c r="T40" s="159" t="s">
        <v>436</v>
      </c>
      <c r="U40" s="159" t="s">
        <v>432</v>
      </c>
      <c r="V40" s="160" t="s">
        <v>437</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434</v>
      </c>
      <c r="I41" s="95"/>
      <c r="J41" s="159" t="s">
        <v>40</v>
      </c>
      <c r="K41" s="159"/>
      <c r="L41" s="159" t="s">
        <v>40</v>
      </c>
      <c r="M41" s="159" t="s">
        <v>40</v>
      </c>
      <c r="N41" s="160"/>
      <c r="O41" s="34"/>
      <c r="P41" s="96"/>
      <c r="Q41" s="87" t="s">
        <v>313</v>
      </c>
      <c r="R41" s="166" t="s">
        <v>40</v>
      </c>
      <c r="S41" s="159" t="s">
        <v>455</v>
      </c>
      <c r="T41" s="159" t="s">
        <v>436</v>
      </c>
      <c r="U41" s="159" t="s">
        <v>432</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t="s">
        <v>443</v>
      </c>
      <c r="T42" s="159" t="s">
        <v>436</v>
      </c>
      <c r="U42" s="159" t="s">
        <v>432</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t="s">
        <v>441</v>
      </c>
      <c r="T43" s="159" t="s">
        <v>436</v>
      </c>
      <c r="U43" s="159" t="s">
        <v>432</v>
      </c>
      <c r="V43" s="160" t="s">
        <v>437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t="s">
        <v>453</v>
      </c>
      <c r="T44" s="159" t="s">
        <v>436</v>
      </c>
      <c r="U44" s="159" t="s">
        <v>432</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434</v>
      </c>
      <c r="I46" s="95"/>
      <c r="J46" s="159" t="s">
        <v>40</v>
      </c>
      <c r="K46" s="159"/>
      <c r="L46" s="159" t="s">
        <v>40</v>
      </c>
      <c r="M46" s="159" t="s">
        <v>40</v>
      </c>
      <c r="N46" s="160"/>
      <c r="O46" s="34"/>
      <c r="P46" s="96"/>
      <c r="Q46" s="87" t="s">
        <v>323</v>
      </c>
      <c r="R46" s="166" t="s">
        <v>40</v>
      </c>
      <c r="S46" s="159" t="s">
        <v>456</v>
      </c>
      <c r="T46" s="159" t="s">
        <v>436</v>
      </c>
      <c r="U46" s="159" t="s">
        <v>432</v>
      </c>
      <c r="V46" s="160" t="s">
        <v>437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457</v>
      </c>
      <c r="T47" s="159" t="s">
        <v>436</v>
      </c>
      <c r="U47" s="159" t="s">
        <v>432</v>
      </c>
      <c r="V47" s="160" t="s">
        <v>437</v>
      </c>
      <c r="W47" s="95"/>
      <c r="X47" s="159" t="s">
        <v>40</v>
      </c>
      <c r="Y47" s="159"/>
      <c r="Z47" s="159" t="s">
        <v>40</v>
      </c>
      <c r="AA47" s="159" t="s">
        <v>40</v>
      </c>
      <c r="AB47" s="160"/>
      <c r="AC47" s="98"/>
      <c r="AD47" s="28"/>
    </row>
    <row r="48" spans="1:30" x14ac:dyDescent="0.2">
      <c r="A48" s="31"/>
      <c r="B48" s="93"/>
      <c r="C48" s="87" t="s">
        <v>326</v>
      </c>
      <c r="D48" s="157" t="s">
        <v>40</v>
      </c>
      <c r="E48" s="158" t="s">
        <v>443</v>
      </c>
      <c r="F48" s="157" t="s">
        <v>436</v>
      </c>
      <c r="G48" s="157" t="s">
        <v>432</v>
      </c>
      <c r="H48" s="157" t="s">
        <v>437</v>
      </c>
      <c r="I48" s="95"/>
      <c r="J48" s="159" t="s">
        <v>40</v>
      </c>
      <c r="K48" s="159"/>
      <c r="L48" s="159" t="s">
        <v>40</v>
      </c>
      <c r="M48" s="159" t="s">
        <v>40</v>
      </c>
      <c r="N48" s="160"/>
      <c r="O48" s="34"/>
      <c r="P48" s="96"/>
      <c r="Q48" s="87" t="s">
        <v>327</v>
      </c>
      <c r="R48" s="166" t="s">
        <v>40</v>
      </c>
      <c r="S48" s="159" t="s">
        <v>458</v>
      </c>
      <c r="T48" s="159" t="s">
        <v>436</v>
      </c>
      <c r="U48" s="159" t="s">
        <v>432</v>
      </c>
      <c r="V48" s="160" t="s">
        <v>437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434</v>
      </c>
      <c r="I49" s="95"/>
      <c r="J49" s="159" t="s">
        <v>40</v>
      </c>
      <c r="K49" s="159"/>
      <c r="L49" s="159" t="s">
        <v>40</v>
      </c>
      <c r="M49" s="159" t="s">
        <v>40</v>
      </c>
      <c r="N49" s="160"/>
      <c r="O49" s="34"/>
      <c r="P49" s="96"/>
      <c r="Q49" s="87" t="s">
        <v>329</v>
      </c>
      <c r="R49" s="166" t="s">
        <v>40</v>
      </c>
      <c r="S49" s="159" t="s">
        <v>459</v>
      </c>
      <c r="T49" s="159" t="s">
        <v>436</v>
      </c>
      <c r="U49" s="159" t="s">
        <v>432</v>
      </c>
      <c r="V49" s="160" t="s">
        <v>437</v>
      </c>
      <c r="W49" s="95"/>
      <c r="X49" s="159" t="s">
        <v>40</v>
      </c>
      <c r="Y49" s="159"/>
      <c r="Z49" s="159" t="s">
        <v>40</v>
      </c>
      <c r="AA49" s="159" t="s">
        <v>40</v>
      </c>
      <c r="AB49" s="160"/>
      <c r="AC49" s="98"/>
      <c r="AD49" s="28"/>
    </row>
    <row r="50" spans="1:30" x14ac:dyDescent="0.2">
      <c r="A50" s="31"/>
      <c r="B50" s="93"/>
      <c r="C50" s="87" t="s">
        <v>330</v>
      </c>
      <c r="D50" s="157" t="s">
        <v>40</v>
      </c>
      <c r="E50" s="158" t="s">
        <v>446</v>
      </c>
      <c r="F50" s="157" t="s">
        <v>436</v>
      </c>
      <c r="G50" s="157" t="s">
        <v>436</v>
      </c>
      <c r="H50" s="157" t="s">
        <v>437</v>
      </c>
      <c r="I50" s="95"/>
      <c r="J50" s="159" t="s">
        <v>40</v>
      </c>
      <c r="K50" s="159"/>
      <c r="L50" s="159" t="s">
        <v>40</v>
      </c>
      <c r="M50" s="159" t="s">
        <v>40</v>
      </c>
      <c r="N50" s="160"/>
      <c r="O50" s="34"/>
      <c r="P50" s="96"/>
      <c r="Q50" s="87" t="s">
        <v>331</v>
      </c>
      <c r="R50" s="166" t="s">
        <v>40</v>
      </c>
      <c r="S50" s="159" t="s">
        <v>460</v>
      </c>
      <c r="T50" s="159" t="s">
        <v>436</v>
      </c>
      <c r="U50" s="159" t="s">
        <v>432</v>
      </c>
      <c r="V50" s="160" t="s">
        <v>437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434</v>
      </c>
      <c r="I51" s="95"/>
      <c r="J51" s="159" t="s">
        <v>40</v>
      </c>
      <c r="K51" s="159"/>
      <c r="L51" s="159" t="s">
        <v>40</v>
      </c>
      <c r="M51" s="159" t="s">
        <v>40</v>
      </c>
      <c r="N51" s="160"/>
      <c r="O51" s="34"/>
      <c r="P51" s="96"/>
      <c r="Q51" s="87" t="s">
        <v>333</v>
      </c>
      <c r="R51" s="166" t="s">
        <v>40</v>
      </c>
      <c r="S51" s="159" t="s">
        <v>461</v>
      </c>
      <c r="T51" s="159" t="s">
        <v>436</v>
      </c>
      <c r="U51" s="159" t="s">
        <v>432</v>
      </c>
      <c r="V51" s="160" t="s">
        <v>437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t="s">
        <v>462</v>
      </c>
      <c r="T52" s="159" t="s">
        <v>436</v>
      </c>
      <c r="U52" s="159" t="s">
        <v>432</v>
      </c>
      <c r="V52" s="160" t="s">
        <v>437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434</v>
      </c>
      <c r="I53" s="95"/>
      <c r="J53" s="159" t="s">
        <v>40</v>
      </c>
      <c r="K53" s="159"/>
      <c r="L53" s="159" t="s">
        <v>40</v>
      </c>
      <c r="M53" s="159" t="s">
        <v>40</v>
      </c>
      <c r="N53" s="160"/>
      <c r="O53" s="34"/>
      <c r="P53" s="96"/>
      <c r="Q53" s="87" t="s">
        <v>337</v>
      </c>
      <c r="R53" s="166" t="s">
        <v>40</v>
      </c>
      <c r="S53" s="159" t="s">
        <v>463</v>
      </c>
      <c r="T53" s="159" t="s">
        <v>436</v>
      </c>
      <c r="U53" s="159" t="s">
        <v>432</v>
      </c>
      <c r="V53" s="160" t="s">
        <v>437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434</v>
      </c>
      <c r="I54" s="95"/>
      <c r="J54" s="159" t="s">
        <v>40</v>
      </c>
      <c r="K54" s="159"/>
      <c r="L54" s="159" t="s">
        <v>40</v>
      </c>
      <c r="M54" s="159" t="s">
        <v>40</v>
      </c>
      <c r="N54" s="160"/>
      <c r="O54" s="34"/>
      <c r="P54" s="96"/>
      <c r="Q54" s="87" t="s">
        <v>339</v>
      </c>
      <c r="R54" s="166" t="s">
        <v>40</v>
      </c>
      <c r="S54" s="159" t="s">
        <v>464</v>
      </c>
      <c r="T54" s="159" t="s">
        <v>436</v>
      </c>
      <c r="U54" s="159" t="s">
        <v>432</v>
      </c>
      <c r="V54" s="160" t="s">
        <v>437</v>
      </c>
      <c r="W54" s="95"/>
      <c r="X54" s="159" t="s">
        <v>40</v>
      </c>
      <c r="Y54" s="159"/>
      <c r="Z54" s="159" t="s">
        <v>40</v>
      </c>
      <c r="AA54" s="159" t="s">
        <v>40</v>
      </c>
      <c r="AB54" s="160"/>
      <c r="AC54" s="98"/>
      <c r="AD54" s="28"/>
    </row>
    <row r="55" spans="1:30" x14ac:dyDescent="0.2">
      <c r="A55" s="31"/>
      <c r="B55" s="93"/>
      <c r="C55" s="87" t="s">
        <v>340</v>
      </c>
      <c r="D55" s="157" t="s">
        <v>40</v>
      </c>
      <c r="E55" s="158" t="s">
        <v>443</v>
      </c>
      <c r="F55" s="157" t="s">
        <v>436</v>
      </c>
      <c r="G55" s="157" t="s">
        <v>432</v>
      </c>
      <c r="H55" s="157" t="s">
        <v>437</v>
      </c>
      <c r="I55" s="95"/>
      <c r="J55" s="159" t="s">
        <v>40</v>
      </c>
      <c r="K55" s="159"/>
      <c r="L55" s="159" t="s">
        <v>40</v>
      </c>
      <c r="M55" s="159" t="s">
        <v>40</v>
      </c>
      <c r="N55" s="160"/>
      <c r="O55" s="34"/>
      <c r="P55" s="96"/>
      <c r="Q55" s="87" t="s">
        <v>341</v>
      </c>
      <c r="R55" s="166" t="s">
        <v>40</v>
      </c>
      <c r="S55" s="159" t="s">
        <v>465</v>
      </c>
      <c r="T55" s="159" t="s">
        <v>436</v>
      </c>
      <c r="U55" s="159" t="s">
        <v>432</v>
      </c>
      <c r="V55" s="160" t="s">
        <v>437</v>
      </c>
      <c r="W55" s="95"/>
      <c r="X55" s="159" t="s">
        <v>40</v>
      </c>
      <c r="Y55" s="159"/>
      <c r="Z55" s="159" t="s">
        <v>40</v>
      </c>
      <c r="AA55" s="159" t="s">
        <v>40</v>
      </c>
      <c r="AB55" s="160"/>
      <c r="AC55" s="98"/>
      <c r="AD55" s="28"/>
    </row>
    <row r="56" spans="1:30" x14ac:dyDescent="0.2">
      <c r="A56" s="31"/>
      <c r="B56" s="93"/>
      <c r="C56" s="87" t="s">
        <v>342</v>
      </c>
      <c r="D56" s="157" t="s">
        <v>40</v>
      </c>
      <c r="E56" s="158" t="s">
        <v>447</v>
      </c>
      <c r="F56" s="157" t="s">
        <v>436</v>
      </c>
      <c r="G56" s="157" t="s">
        <v>432</v>
      </c>
      <c r="H56" s="157" t="s">
        <v>437</v>
      </c>
      <c r="I56" s="95"/>
      <c r="J56" s="159" t="s">
        <v>40</v>
      </c>
      <c r="K56" s="159"/>
      <c r="L56" s="159" t="s">
        <v>40</v>
      </c>
      <c r="M56" s="159" t="s">
        <v>40</v>
      </c>
      <c r="N56" s="160"/>
      <c r="O56" s="34"/>
      <c r="P56" s="96"/>
      <c r="Q56" s="87" t="s">
        <v>343</v>
      </c>
      <c r="R56" s="166" t="s">
        <v>40</v>
      </c>
      <c r="S56" s="159" t="s">
        <v>466</v>
      </c>
      <c r="T56" s="159" t="s">
        <v>436</v>
      </c>
      <c r="U56" s="159" t="s">
        <v>432</v>
      </c>
      <c r="V56" s="160" t="s">
        <v>437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434</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t="s">
        <v>448</v>
      </c>
      <c r="F62" s="157" t="s">
        <v>436</v>
      </c>
      <c r="G62" s="157" t="s">
        <v>432</v>
      </c>
      <c r="H62" s="157" t="s">
        <v>437</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t="s">
        <v>449</v>
      </c>
      <c r="F64" s="157" t="s">
        <v>436</v>
      </c>
      <c r="G64" s="157" t="s">
        <v>432</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450</v>
      </c>
      <c r="F65" s="157" t="s">
        <v>436</v>
      </c>
      <c r="G65" s="157" t="s">
        <v>432</v>
      </c>
      <c r="H65" s="157" t="s">
        <v>437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451</v>
      </c>
      <c r="F66" s="157" t="s">
        <v>436</v>
      </c>
      <c r="G66" s="157" t="s">
        <v>432</v>
      </c>
      <c r="H66" s="157" t="s">
        <v>437</v>
      </c>
      <c r="I66" s="95"/>
      <c r="J66" s="159" t="s">
        <v>40</v>
      </c>
      <c r="K66" s="159"/>
      <c r="L66" s="159" t="s">
        <v>40</v>
      </c>
      <c r="M66" s="159" t="s">
        <v>40</v>
      </c>
      <c r="N66" s="160"/>
      <c r="O66" s="34"/>
      <c r="P66" s="96"/>
      <c r="Q66" s="102" t="s">
        <v>361</v>
      </c>
      <c r="R66" s="141"/>
      <c r="S66" s="143">
        <v>2.5638734803379998E-4</v>
      </c>
      <c r="T66" s="103"/>
      <c r="U66" s="103"/>
      <c r="V66" s="103" t="s">
        <v>470</v>
      </c>
      <c r="W66" s="104"/>
      <c r="X66" s="103"/>
      <c r="Y66" s="143">
        <v>0</v>
      </c>
      <c r="Z66" s="103"/>
      <c r="AA66" s="103"/>
      <c r="AB66" s="103" t="s">
        <v>470</v>
      </c>
      <c r="AC66" s="105"/>
      <c r="AD66" s="35"/>
      <c r="AE66" s="36"/>
    </row>
    <row r="67" spans="1:32" ht="12" x14ac:dyDescent="0.25">
      <c r="A67" s="31"/>
      <c r="B67" s="106"/>
      <c r="C67" s="107" t="s">
        <v>362</v>
      </c>
      <c r="D67" s="161" t="s">
        <v>40</v>
      </c>
      <c r="E67" s="162" t="s">
        <v>452</v>
      </c>
      <c r="F67" s="163" t="s">
        <v>436</v>
      </c>
      <c r="G67" s="163" t="s">
        <v>432</v>
      </c>
      <c r="H67" s="163" t="s">
        <v>437</v>
      </c>
      <c r="I67" s="108"/>
      <c r="J67" s="164" t="s">
        <v>40</v>
      </c>
      <c r="K67" s="164"/>
      <c r="L67" s="164" t="s">
        <v>40</v>
      </c>
      <c r="M67" s="164" t="s">
        <v>40</v>
      </c>
      <c r="N67" s="165"/>
      <c r="O67" s="109"/>
      <c r="P67" s="110"/>
      <c r="Q67" s="111" t="s">
        <v>363</v>
      </c>
      <c r="R67" s="142"/>
      <c r="S67" s="144">
        <v>1.2973060999662001E-3</v>
      </c>
      <c r="T67" s="112"/>
      <c r="U67" s="112"/>
      <c r="V67" s="112" t="s">
        <v>470</v>
      </c>
      <c r="W67" s="113"/>
      <c r="X67" s="114"/>
      <c r="Y67" s="144">
        <v>0</v>
      </c>
      <c r="Z67" s="112"/>
      <c r="AA67" s="112"/>
      <c r="AB67" s="112" t="s">
        <v>470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43B1016-0E52-4BD7-8768-712C3F1763CE}"/>
</file>

<file path=customXml/itemProps4.xml><?xml version="1.0" encoding="utf-8"?>
<ds:datastoreItem xmlns:ds="http://schemas.openxmlformats.org/officeDocument/2006/customXml" ds:itemID="{2EFE93A8-0696-413A-9AF6-C12AEE9AED0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b0b58502-756a-4687-a26a-3e3f273793a0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46d4f435-e1b1-4594-a151-3fb6047d27ad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2026-04-15T09:50:28Z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783000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