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<sst xmlns="http://schemas.openxmlformats.org/spreadsheetml/2006/main" count="1626" uniqueCount="478">
  <si>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</si>
  <si>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</si>
  <si>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</si>
  <si>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</si>
  <si>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</si>
  <si>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</si>
  <si>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</si>
  <si>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</si>
  <si>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</si>
  <si>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</si>
  <si>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</si>
  <si>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</si>
  <si>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</si>
  <si>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</si>
  <si>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</si>
  <si>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</si>
  <si>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</si>
  <si>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</si>
  <si>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</si>
  <si>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</si>
  <si>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</si>
  <si>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</si>
  <si>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</si>
  <si>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</si>
  <si>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</si>
  <si>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</si>
  <si>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</si>
  <si>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</si>
  <si>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</si>
  <si>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</si>
  <si>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</si>
  <si>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</si>
  <si>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</si>
  <si>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</si>
  <si>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</si>
  <si>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</si>
  <si>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</si>
  <si>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</si>
  <si>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</si>
  <si>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</si>
  <si>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</si>
  <si>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</si>
  <si>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</si>
  <si>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</si>
  <si>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</si>
  <si>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</si>
  <si>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</si>
  <si>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</si>
  <si>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</si>
  <si>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</si>
  <si>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</si>
  <si>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</si>
  <si>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</si>
  <si>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</si>
  <si>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</si>
  <si>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</si>
  <si>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</si>
  <si>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</si>
  <si>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</si>
  <si>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</si>
  <si>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</si>
  <si>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</si>
  <si>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</si>
  <si>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</si>
  <si>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</si>
  <si>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</si>
  <si>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</si>
  <si>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</si>
  <si>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</si>
  <si>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</si>
  <si>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</si>
  <si>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</si>
  <si>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</si>
  <si>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</si>
  <si>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</si>
  <si>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</si>
  <si>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</si>
  <si>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</si>
  <si>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</si>
  <si>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</si>
  <si>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</si>
  <si>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</si>
  <si>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</si>
  <si>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</si>
  <si>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</si>
  <si>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</si>
  <si>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</si>
  <si>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</si>
  <si>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</si>
  <si>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</si>
  <si>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</si>
  <si>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</si>
  <si>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</si>
  <si>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</si>
  <si>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</si>
  <si>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</si>
  <si>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</si>
  <si>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</si>
  <si>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</si>
  <si>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</si>
  <si>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</si>
  <si>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</si>
  <si>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</si>
  <si>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</si>
  <si>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</si>
  <si>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</si>
  <si>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</si>
  <si>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</si>
  <si>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</si>
  <si>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</si>
  <si>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</si>
  <si>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</si>
  <si>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</si>
  <si>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</si>
  <si>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</si>
  <si>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</si>
  <si>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</si>
  <si>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</si>
  <si>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</si>
  <si>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</si>
  <si>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</si>
  <si>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</si>
  <si>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</si>
  <si>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</si>
  <si>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</si>
  <si>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</si>
  <si>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</si>
  <si>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</si>
  <si>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</si>
  <si>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</si>
  <si>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</si>
  <si>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</si>
  <si>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</si>
  <si>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</si>
  <si>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</si>
  <si>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</si>
  <si>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</si>
  <si>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</si>
  <si>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</si>
  <si>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</si>
  <si>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</si>
  <si>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</si>
  <si>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</si>
  <si>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</si>
  <si>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</si>
  <si>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</si>
  <si>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</si>
  <si>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</si>
  <si>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</si>
  <si>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</si>
  <si>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</si>
  <si>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</si>
  <si>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</si>
  <si>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</si>
  <si>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</si>
  <si>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</si>
  <si>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</si>
  <si>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</si>
  <si>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</si>
  <si>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</si>
  <si>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</si>
  <si>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</si>
  <si>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</si>
  <si>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</si>
  <si>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</si>
  <si>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</si>
  <si>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</si>
  <si>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</si>
  <si>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</si>
  <si>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</si>
  <si>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</si>
  <si>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</si>
  <si>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</si>
  <si>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</si>
  <si>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</si>
  <si>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</si>
  <si>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</si>
  <si>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</si>
  <si>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</si>
  <si>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</si>
  <si>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</si>
  <si>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</si>
  <si>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</si>
  <si>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</si>
  <si>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</si>
  <si>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</si>
  <si>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</si>
  <si>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</si>
  <si>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</si>
  <si>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</si>
  <si>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</si>
  <si>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</si>
  <si>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</si>
  <si>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</si>
  <si>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</si>
  <si>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</si>
  <si>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</si>
  <si>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</si>
  <si>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</si>
  <si>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</si>
  <si>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</si>
  <si>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</si>
  <si>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</si>
  <si>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</si>
  <si>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</si>
  <si>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</si>
  <si>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</si>
  <si>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</si>
  <si>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</si>
  <si>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</si>
  <si>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</si>
  <si>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</si>
  <si>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</si>
  <si>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</si>
  <si>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</si>
  <si>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</si>
  <si>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</si>
  <si>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</si>
  <si>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</si>
  <si>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</si>
  <si>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</si>
  <si>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</si>
  <si>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</si>
  <si>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</si>
  <si>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</si>
  <si>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</si>
  <si>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</si>
  <si>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</si>
  <si>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</si>
  <si>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</si>
  <si>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</si>
  <si>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</si>
  <si>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</si>
  <si>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</si>
  <si>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</si>
  <si>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</si>
  <si>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</si>
  <si>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</si>
  <si>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</si>
  <si>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</si>
  <si>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</si>
  <si>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</si>
  <si>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</si>
  <si>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</si>
  <si>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</si>
  <si>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</si>
  <si>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</si>
  <si>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</si>
  <si>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</si>
  <si>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</si>
  <si>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</si>
  <si>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</si>
  <si>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</si>
  <si>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</si>
  <si>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</si>
  <si>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</si>
  <si>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</si>
  <si>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</si>
  <si>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</si>
  <si>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</si>
  <si>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</si>
  <si>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</si>
  <si>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</si>
  <si>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</si>
  <si>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</si>
  <si>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</si>
  <si>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</si>
  <si>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</si>
  <si>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</si>
  <si>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</si>
  <si>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</si>
  <si>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</si>
  <si>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</si>
  <si>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</si>
  <si>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</si>
  <si>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</si>
  <si>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</si>
  <si>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</si>
  <si>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</si>
  <si>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</si>
  <si>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</si>
  <si>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</si>
  <si>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</si>
  <si>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</si>
  <si>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</si>
  <si>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</si>
  <si>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</si>
  <si>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</si>
  <si>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</si>
  <si>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</si>
  <si>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</si>
  <si>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</si>
  <si>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</si>
  <si>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</si>
  <si>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</si>
  <si>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</si>
  <si>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</si>
  <si>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</si>
  <si>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</si>
  <si>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</si>
  <si>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</si>
  <si>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</si>
  <si>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</si>
  <si>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</si>
  <si>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</si>
  <si>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</si>
  <si>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</si>
  <si>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</si>
  <si>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</si>
  <si>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</si>
  <si>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</si>
  <si>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</si>
  <si>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</si>
  <si>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</si>
  <si>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</si>
  <si>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</si>
  <si>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</si>
  <si>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</si>
  <si>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</si>
  <si>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</si>
  <si>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</si>
  <si>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</si>
  <si>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</si>
  <si>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</si>
  <si>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</si>
  <si>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</si>
  <si>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</si>
  <si>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</si>
  <si>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</si>
  <si>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</si>
  <si>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</si>
  <si>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</si>
  <si>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</si>
  <si>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</si>
  <si>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</si>
  <si>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</si>
  <si>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</si>
  <si>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</si>
  <si>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</si>
  <si>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</si>
  <si>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</si>
  <si>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</si>
  <si>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</si>
  <si>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</si>
  <si>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</si>
  <si>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</si>
  <si>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</si>
  <si>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</si>
  <si>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</si>
  <si>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</si>
  <si>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</si>
  <si>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</si>
  <si>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</si>
  <si>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</si>
  <si>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</si>
  <si>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</si>
  <si>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</si>
  <si>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</si>
  <si>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</si>
  <si>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</si>
  <si>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</si>
  <si>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</si>
  <si>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</si>
  <si>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</si>
  <si>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</si>
  <si>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</si>
  <si>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</si>
  <si>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</si>
  <si>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</si>
  <si>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</si>
  <si>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</si>
  <si>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</si>
  <si>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</si>
  <si>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</si>
  <si>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</si>
  <si>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</si>
  <si>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</si>
  <si>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</si>
  <si>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</si>
  <si>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</si>
  <si>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</si>
  <si>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</si>
  <si>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</si>
  <si>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</si>
  <si>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</si>
  <si>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</si>
  <si>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</si>
  <si>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</si>
  <si>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</si>
  <si>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</si>
  <si>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</si>
  <si>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</si>
  <si>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</si>
  <si>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</si>
  <si>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9A70</t>
  </si>
  <si>
    <t>Miscellaneous Contaminated Items from Post Irradiation Examination</t>
  </si>
  <si>
    <t>Nuclear Decommissioning Authority</t>
  </si>
  <si>
    <t>Nuclear Restoration Services Ltd (NRS)</t>
  </si>
  <si>
    <t>ILW</t>
  </si>
  <si>
    <t>The waste is miscellaneous contaminated items arising at Berkeley Nuclear Laboratories (now Berkeley Technology Centre), principally from the examination of irradiated fuel, steel and graphite.</t>
  </si>
  <si>
    <t>The waste consists principally of non-fuel element debris from the post irradiation examination work carried out on fuel, steel and graphite in the BC caves and cells.  This waste will also comprise combustible and non-combustible wastes, metals, glass and cave refurbishment wastes.  There will be a small amount of fire suppressant powders and vermiculite.  The waste is contained within mild steel black can liners and paint tin liners. Current plans are that the mild steel waste containers described in former stream 9A926 will not be separated from the waste in this stream.  Originally, this waste stream included part of the 3m³ of dried ion exchange material that was used as an infill for approximately 175 of the MCI black cans between 1975 and 1987.  This mobile waste has now a separate identifier (9A82) and therefore, the volumes for 9A69 and 9A70 have been reduced by 1.5m³ each.  As the waste is containerised, it is unlikely that there will be any large items that will require special handling.</t>
  </si>
  <si>
    <t>There will be no further arisings of this waste stream.  The last arising of this waste was in 1993.</t>
  </si>
  <si>
    <t>Alkali</t>
  </si>
  <si>
    <t>The waste will include steel, plastics, paper and graphite.  There may be small amounts of ternary eutectic chloride (sodium chloride, barium chloride and potassium chloride) which was used as fire extinguishant, and incinerator ash.  Fission products, actinides and other activation products will be present as contaminants.</t>
  </si>
  <si>
    <t>NE</t>
  </si>
  <si>
    <t>~ 25.0</t>
  </si>
  <si>
    <t>"Other" metals have not been identified.</t>
  </si>
  <si>
    <t>~ 15.0</t>
  </si>
  <si>
    <t>~ 5.0</t>
  </si>
  <si>
    <t>= 0</t>
  </si>
  <si>
    <t>TR</t>
  </si>
  <si>
    <t xml:space="preserve"> 0</t>
  </si>
  <si>
    <t>Organic complexing agents may be present in small quantities.</t>
  </si>
  <si>
    <t>Much of the metal will be of only 1-2 mm thickness but there will be items of greater thickness.</t>
  </si>
  <si>
    <t>Yes</t>
  </si>
  <si>
    <t>~ 1.0</t>
  </si>
  <si>
    <t>= 30.8</t>
  </si>
  <si>
    <t>0.90</t>
  </si>
  <si>
    <t>1.10</t>
  </si>
  <si>
    <t>Most tritium is expected to be present as water but some may be in the form of other inorganic compounds or as organic compounds.</t>
  </si>
  <si>
    <t>Chemical form of carbon 14 has not been determined but may be graphite.</t>
  </si>
  <si>
    <t>The chemical form of chlorine 36 in these wastes is not known.</t>
  </si>
  <si>
    <t>Chemical form of uranium isotopes has not been determined but may be uranium oxides.</t>
  </si>
  <si>
    <t>Chemical form of plutonium isotopes has not been determined but may be plutonium oxides.</t>
  </si>
  <si>
    <t>Density calculated using masses and external volumes of containers.</t>
  </si>
  <si>
    <t>This stream is to be co-packaged with 9A37, 9A38, 9A57, 9A58, 9A59, 9A65, 9A68, 9A69, 9A71, 9A72, 9A75, 9A77, 9A78, 9A82. Packages are assigned to 9A68, 9A71 &amp; 9A75.</t>
  </si>
  <si>
    <t>The waste has become contaminated from the processes concerned with the examination of irradiated fuel, steel and graphite at Berkeley Nuclear Laboratories (now Berkeley Technology Centre).</t>
  </si>
  <si>
    <t>The values quoted are indicative of the activities that might be expected. Specific activity is a function of operating history.</t>
  </si>
  <si>
    <t>Specific activities were derived by estimation based upon available information.</t>
  </si>
  <si>
    <t>=</t>
  </si>
  <si>
    <t>0.50</t>
  </si>
  <si>
    <t>1.09E-03</t>
  </si>
  <si>
    <t>C</t>
  </si>
  <si>
    <t>2</t>
  </si>
  <si>
    <t>8</t>
  </si>
  <si>
    <t>9.99E-06</t>
  </si>
  <si>
    <t>7.00E-07</t>
  </si>
  <si>
    <t>2.05E-05</t>
  </si>
  <si>
    <t>9.38E-05</t>
  </si>
  <si>
    <t>1.00E-06</t>
  </si>
  <si>
    <t>7.93E-05</t>
  </si>
  <si>
    <t>1.21E-08</t>
  </si>
  <si>
    <t>4.55E-03</t>
  </si>
  <si>
    <t>6.00E-07</t>
  </si>
  <si>
    <t>4.09E-07</t>
  </si>
  <si>
    <t>3.00E-06</t>
  </si>
  <si>
    <t>&lt;</t>
  </si>
  <si>
    <t>2.93E-06</t>
  </si>
  <si>
    <t>3</t>
  </si>
  <si>
    <t>4.35E-08</t>
  </si>
  <si>
    <t>6.09E-09</t>
  </si>
  <si>
    <t>6.00E-09</t>
  </si>
  <si>
    <t>9.51E-09</t>
  </si>
  <si>
    <t>1.00E-07</t>
  </si>
  <si>
    <t>4.62E-03</t>
  </si>
  <si>
    <t>7.72E-07</t>
  </si>
  <si>
    <t>2.60E-05</t>
  </si>
  <si>
    <t>1.19E-07</t>
  </si>
  <si>
    <t>1.18E-05</t>
  </si>
  <si>
    <t>1.55E-06</t>
  </si>
  <si>
    <t>3.00E-07</t>
  </si>
  <si>
    <t>4.13E-08</t>
  </si>
  <si>
    <t>3.11E-07</t>
  </si>
  <si>
    <t>7.00E-09</t>
  </si>
  <si>
    <t>4.01E-08</t>
  </si>
  <si>
    <t>1.73E-04</t>
  </si>
  <si>
    <t>1.00E-04</t>
  </si>
  <si>
    <t>2.00E-04</t>
  </si>
  <si>
    <t>1.27E-03</t>
  </si>
  <si>
    <t>2.51E-04</t>
  </si>
  <si>
    <t>8.24E-07</t>
  </si>
  <si>
    <t>6.80E-07</t>
  </si>
  <si>
    <t>1.98E-07</t>
  </si>
  <si>
    <t>2.01E-06</t>
  </si>
  <si>
    <t>Berkeley</t>
  </si>
  <si>
    <t>0.0</t>
  </si>
  <si>
    <t>30.8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</si>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</sst>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475</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3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410</v>
      </c>
      <c r="K266" s="234" t="s">
        <v>412</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9A70</v>
      </c>
      <c r="G3" s="376"/>
      <c r="H3" s="376"/>
      <c r="I3" s="376"/>
      <c r="J3" s="376"/>
      <c r="K3" s="377"/>
      <c r="L3" s="384" t="str">
        <f>DataSheet!F2</f>
        <v>Miscellaneous Contaminated Items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431</v>
      </c>
      <c r="F9" s="157" t="s">
        <v>432</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432</v>
      </c>
      <c r="G11" s="157" t="s">
        <v>432</v>
      </c>
      <c r="H11" s="157" t="s">
        <v>433</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436</v>
      </c>
      <c r="F14" s="157" t="s">
        <v>432</v>
      </c>
      <c r="G14" s="157" t="s">
        <v>432</v>
      </c>
      <c r="H14" s="157" t="s">
        <v>433</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437</v>
      </c>
      <c r="F21" s="157" t="s">
        <v>432</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438</v>
      </c>
      <c r="F22" s="157" t="s">
        <v>432</v>
      </c>
      <c r="G22" s="157" t="s">
        <v>432</v>
      </c>
      <c r="H22" s="157" t="s">
        <v>433</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t="s">
        <v>439</v>
      </c>
      <c r="F23" s="157" t="s">
        <v>432</v>
      </c>
      <c r="G23" s="157" t="s">
        <v>432</v>
      </c>
      <c r="H23" s="157" t="s">
        <v>433</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440</v>
      </c>
      <c r="F24" s="157" t="s">
        <v>432</v>
      </c>
      <c r="G24" s="157" t="s">
        <v>432</v>
      </c>
      <c r="H24" s="157" t="s">
        <v>433</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t="s">
        <v>441</v>
      </c>
      <c r="F26" s="157" t="s">
        <v>432</v>
      </c>
      <c r="G26" s="157" t="s">
        <v>432</v>
      </c>
      <c r="H26" s="157" t="s">
        <v>433</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442</v>
      </c>
      <c r="F30" s="157" t="s">
        <v>432</v>
      </c>
      <c r="G30" s="157" t="s">
        <v>432</v>
      </c>
      <c r="H30" s="157" t="s">
        <v>433</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t="s">
        <v>443</v>
      </c>
      <c r="F31" s="157" t="s">
        <v>432</v>
      </c>
      <c r="G31" s="157" t="s">
        <v>432</v>
      </c>
      <c r="H31" s="157" t="s">
        <v>433</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t="s">
        <v>444</v>
      </c>
      <c r="F34" s="157" t="s">
        <v>432</v>
      </c>
      <c r="G34" s="157" t="s">
        <v>432</v>
      </c>
      <c r="H34" s="157" t="s">
        <v>433</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t="s">
        <v>460</v>
      </c>
      <c r="T35" s="159" t="s">
        <v>432</v>
      </c>
      <c r="U35" s="159" t="s">
        <v>432</v>
      </c>
      <c r="V35" s="160" t="s">
        <v>433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461</v>
      </c>
      <c r="T37" s="159" t="s">
        <v>432</v>
      </c>
      <c r="U37" s="159" t="s">
        <v>432</v>
      </c>
      <c r="V37" s="160" t="s">
        <v>433</v>
      </c>
      <c r="W37" s="95"/>
      <c r="X37" s="159" t="s">
        <v>40</v>
      </c>
      <c r="Y37" s="159"/>
      <c r="Z37" s="159" t="s">
        <v>40</v>
      </c>
      <c r="AA37" s="159" t="s">
        <v>40</v>
      </c>
      <c r="AB37" s="160"/>
      <c r="AC37" s="98"/>
      <c r="AD37" s="28"/>
    </row>
    <row r="38" spans="1:30" x14ac:dyDescent="0.2">
      <c r="A38" s="31"/>
      <c r="B38" s="93"/>
      <c r="C38" s="87" t="s">
        <v>306</v>
      </c>
      <c r="D38" s="157" t="s">
        <v>40</v>
      </c>
      <c r="E38" s="158" t="s">
        <v>445</v>
      </c>
      <c r="F38" s="157" t="s">
        <v>432</v>
      </c>
      <c r="G38" s="157" t="s">
        <v>432</v>
      </c>
      <c r="H38" s="157" t="s">
        <v>433</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462</v>
      </c>
      <c r="T40" s="159" t="s">
        <v>432</v>
      </c>
      <c r="U40" s="159" t="s">
        <v>432</v>
      </c>
      <c r="V40" s="160" t="s">
        <v>433</v>
      </c>
      <c r="W40" s="95"/>
      <c r="X40" s="159" t="s">
        <v>40</v>
      </c>
      <c r="Y40" s="159"/>
      <c r="Z40" s="159" t="s">
        <v>40</v>
      </c>
      <c r="AA40" s="159" t="s">
        <v>40</v>
      </c>
      <c r="AB40" s="160"/>
      <c r="AC40" s="98"/>
      <c r="AD40" s="28"/>
    </row>
    <row r="41" spans="1:30" x14ac:dyDescent="0.2">
      <c r="A41" s="31"/>
      <c r="B41" s="93"/>
      <c r="C41" s="87" t="s">
        <v>312</v>
      </c>
      <c r="D41" s="157" t="s">
        <v>446</v>
      </c>
      <c r="E41" s="158" t="s">
        <v>447</v>
      </c>
      <c r="F41" s="157" t="s">
        <v>40</v>
      </c>
      <c r="G41" s="157" t="s">
        <v>432</v>
      </c>
      <c r="H41" s="157" t="s">
        <v>448</v>
      </c>
      <c r="I41" s="95"/>
      <c r="J41" s="159" t="s">
        <v>40</v>
      </c>
      <c r="K41" s="159"/>
      <c r="L41" s="159" t="s">
        <v>40</v>
      </c>
      <c r="M41" s="159" t="s">
        <v>40</v>
      </c>
      <c r="N41" s="160"/>
      <c r="O41" s="34"/>
      <c r="P41" s="96"/>
      <c r="Q41" s="87" t="s">
        <v>313</v>
      </c>
      <c r="R41" s="166" t="s">
        <v>40</v>
      </c>
      <c r="S41" s="159" t="s">
        <v>463</v>
      </c>
      <c r="T41" s="159" t="s">
        <v>432</v>
      </c>
      <c r="U41" s="159" t="s">
        <v>432</v>
      </c>
      <c r="V41" s="160" t="s">
        <v>433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464</v>
      </c>
      <c r="T42" s="159" t="s">
        <v>432</v>
      </c>
      <c r="U42" s="159" t="s">
        <v>432</v>
      </c>
      <c r="V42" s="160" t="s">
        <v>433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460</v>
      </c>
      <c r="T43" s="159" t="s">
        <v>432</v>
      </c>
      <c r="U43" s="159" t="s">
        <v>432</v>
      </c>
      <c r="V43" s="160" t="s">
        <v>433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461</v>
      </c>
      <c r="T44" s="159" t="s">
        <v>432</v>
      </c>
      <c r="U44" s="159" t="s">
        <v>432</v>
      </c>
      <c r="V44" s="160" t="s">
        <v>433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465</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466</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t="s">
        <v>40</v>
      </c>
      <c r="E48" s="158" t="s">
        <v>449</v>
      </c>
      <c r="F48" s="157" t="s">
        <v>432</v>
      </c>
      <c r="G48" s="157" t="s">
        <v>432</v>
      </c>
      <c r="H48" s="157" t="s">
        <v>433</v>
      </c>
      <c r="I48" s="95"/>
      <c r="J48" s="159" t="s">
        <v>40</v>
      </c>
      <c r="K48" s="159"/>
      <c r="L48" s="159" t="s">
        <v>40</v>
      </c>
      <c r="M48" s="159" t="s">
        <v>40</v>
      </c>
      <c r="N48" s="160"/>
      <c r="O48" s="34"/>
      <c r="P48" s="96"/>
      <c r="Q48" s="87" t="s">
        <v>327</v>
      </c>
      <c r="R48" s="166" t="s">
        <v>40</v>
      </c>
      <c r="S48" s="159" t="s">
        <v>467</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468</v>
      </c>
      <c r="T49" s="159" t="s">
        <v>432</v>
      </c>
      <c r="U49" s="159" t="s">
        <v>432</v>
      </c>
      <c r="V49" s="160" t="s">
        <v>433</v>
      </c>
      <c r="W49" s="95"/>
      <c r="X49" s="159" t="s">
        <v>40</v>
      </c>
      <c r="Y49" s="159"/>
      <c r="Z49" s="159" t="s">
        <v>40</v>
      </c>
      <c r="AA49" s="159" t="s">
        <v>40</v>
      </c>
      <c r="AB49" s="160"/>
      <c r="AC49" s="98"/>
      <c r="AD49" s="28"/>
    </row>
    <row r="50" spans="1:30" x14ac:dyDescent="0.2">
      <c r="A50" s="31"/>
      <c r="B50" s="93"/>
      <c r="C50" s="87" t="s">
        <v>330</v>
      </c>
      <c r="D50" s="157" t="s">
        <v>40</v>
      </c>
      <c r="E50" s="158" t="s">
        <v>450</v>
      </c>
      <c r="F50" s="157" t="s">
        <v>432</v>
      </c>
      <c r="G50" s="157" t="s">
        <v>432</v>
      </c>
      <c r="H50" s="157" t="s">
        <v>433</v>
      </c>
      <c r="I50" s="95"/>
      <c r="J50" s="159" t="s">
        <v>40</v>
      </c>
      <c r="K50" s="159"/>
      <c r="L50" s="159" t="s">
        <v>40</v>
      </c>
      <c r="M50" s="159" t="s">
        <v>40</v>
      </c>
      <c r="N50" s="160"/>
      <c r="O50" s="34"/>
      <c r="P50" s="96"/>
      <c r="Q50" s="87" t="s">
        <v>331</v>
      </c>
      <c r="R50" s="166" t="s">
        <v>40</v>
      </c>
      <c r="S50" s="159" t="s">
        <v>453</v>
      </c>
      <c r="T50" s="159" t="s">
        <v>432</v>
      </c>
      <c r="U50" s="159" t="s">
        <v>432</v>
      </c>
      <c r="V50" s="160" t="s">
        <v>433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469</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470</v>
      </c>
      <c r="T52" s="159" t="s">
        <v>432</v>
      </c>
      <c r="U52" s="159" t="s">
        <v>432</v>
      </c>
      <c r="V52" s="160" t="s">
        <v>433</v>
      </c>
      <c r="W52" s="95"/>
      <c r="X52" s="159" t="s">
        <v>40</v>
      </c>
      <c r="Y52" s="159"/>
      <c r="Z52" s="159" t="s">
        <v>40</v>
      </c>
      <c r="AA52" s="159" t="s">
        <v>40</v>
      </c>
      <c r="AB52" s="160"/>
      <c r="AC52" s="98"/>
      <c r="AD52" s="28"/>
    </row>
    <row r="53" spans="1:30" x14ac:dyDescent="0.2">
      <c r="A53" s="31"/>
      <c r="B53" s="93"/>
      <c r="C53" s="87" t="s">
        <v>336</v>
      </c>
      <c r="D53" s="157" t="s">
        <v>40</v>
      </c>
      <c r="E53" s="158" t="s">
        <v>451</v>
      </c>
      <c r="F53" s="157" t="s">
        <v>432</v>
      </c>
      <c r="G53" s="157" t="s">
        <v>432</v>
      </c>
      <c r="H53" s="157" t="s">
        <v>433</v>
      </c>
      <c r="I53" s="95"/>
      <c r="J53" s="159" t="s">
        <v>40</v>
      </c>
      <c r="K53" s="159"/>
      <c r="L53" s="159" t="s">
        <v>40</v>
      </c>
      <c r="M53" s="159" t="s">
        <v>40</v>
      </c>
      <c r="N53" s="160"/>
      <c r="O53" s="34"/>
      <c r="P53" s="96"/>
      <c r="Q53" s="87" t="s">
        <v>337</v>
      </c>
      <c r="R53" s="166" t="s">
        <v>40</v>
      </c>
      <c r="S53" s="159" t="s">
        <v>460</v>
      </c>
      <c r="T53" s="159" t="s">
        <v>432</v>
      </c>
      <c r="U53" s="159" t="s">
        <v>432</v>
      </c>
      <c r="V53" s="160" t="s">
        <v>433</v>
      </c>
      <c r="W53" s="95"/>
      <c r="X53" s="159" t="s">
        <v>40</v>
      </c>
      <c r="Y53" s="159"/>
      <c r="Z53" s="159" t="s">
        <v>40</v>
      </c>
      <c r="AA53" s="159" t="s">
        <v>40</v>
      </c>
      <c r="AB53" s="160"/>
      <c r="AC53" s="98"/>
      <c r="AD53" s="28"/>
    </row>
    <row r="54" spans="1:30" x14ac:dyDescent="0.2">
      <c r="A54" s="31"/>
      <c r="B54" s="93"/>
      <c r="C54" s="87" t="s">
        <v>338</v>
      </c>
      <c r="D54" s="157" t="s">
        <v>40</v>
      </c>
      <c r="E54" s="158" t="s">
        <v>452</v>
      </c>
      <c r="F54" s="157" t="s">
        <v>432</v>
      </c>
      <c r="G54" s="157" t="s">
        <v>432</v>
      </c>
      <c r="H54" s="157" t="s">
        <v>433</v>
      </c>
      <c r="I54" s="95"/>
      <c r="J54" s="159" t="s">
        <v>40</v>
      </c>
      <c r="K54" s="159"/>
      <c r="L54" s="159" t="s">
        <v>40</v>
      </c>
      <c r="M54" s="159" t="s">
        <v>40</v>
      </c>
      <c r="N54" s="160"/>
      <c r="O54" s="34"/>
      <c r="P54" s="96"/>
      <c r="Q54" s="87" t="s">
        <v>339</v>
      </c>
      <c r="R54" s="166" t="s">
        <v>40</v>
      </c>
      <c r="S54" s="159" t="s">
        <v>471</v>
      </c>
      <c r="T54" s="159" t="s">
        <v>432</v>
      </c>
      <c r="U54" s="159" t="s">
        <v>432</v>
      </c>
      <c r="V54" s="160" t="s">
        <v>433</v>
      </c>
      <c r="W54" s="95"/>
      <c r="X54" s="159" t="s">
        <v>40</v>
      </c>
      <c r="Y54" s="159"/>
      <c r="Z54" s="159" t="s">
        <v>40</v>
      </c>
      <c r="AA54" s="159" t="s">
        <v>40</v>
      </c>
      <c r="AB54" s="160"/>
      <c r="AC54" s="98"/>
      <c r="AD54" s="28"/>
    </row>
    <row r="55" spans="1:30" x14ac:dyDescent="0.2">
      <c r="A55" s="31"/>
      <c r="B55" s="93"/>
      <c r="C55" s="87" t="s">
        <v>340</v>
      </c>
      <c r="D55" s="157" t="s">
        <v>40</v>
      </c>
      <c r="E55" s="158" t="s">
        <v>453</v>
      </c>
      <c r="F55" s="157" t="s">
        <v>432</v>
      </c>
      <c r="G55" s="157" t="s">
        <v>432</v>
      </c>
      <c r="H55" s="157" t="s">
        <v>433</v>
      </c>
      <c r="I55" s="95"/>
      <c r="J55" s="159" t="s">
        <v>40</v>
      </c>
      <c r="K55" s="159"/>
      <c r="L55" s="159" t="s">
        <v>40</v>
      </c>
      <c r="M55" s="159" t="s">
        <v>40</v>
      </c>
      <c r="N55" s="160"/>
      <c r="O55" s="34"/>
      <c r="P55" s="96"/>
      <c r="Q55" s="87" t="s">
        <v>341</v>
      </c>
      <c r="R55" s="166" t="s">
        <v>40</v>
      </c>
      <c r="S55" s="159" t="s">
        <v>472</v>
      </c>
      <c r="T55" s="159" t="s">
        <v>432</v>
      </c>
      <c r="U55" s="159" t="s">
        <v>432</v>
      </c>
      <c r="V55" s="160" t="s">
        <v>433</v>
      </c>
      <c r="W55" s="95"/>
      <c r="X55" s="159" t="s">
        <v>40</v>
      </c>
      <c r="Y55" s="159"/>
      <c r="Z55" s="159" t="s">
        <v>40</v>
      </c>
      <c r="AA55" s="159" t="s">
        <v>40</v>
      </c>
      <c r="AB55" s="160"/>
      <c r="AC55" s="98"/>
      <c r="AD55" s="28"/>
    </row>
    <row r="56" spans="1:30" x14ac:dyDescent="0.2">
      <c r="A56" s="31"/>
      <c r="B56" s="93"/>
      <c r="C56" s="87" t="s">
        <v>342</v>
      </c>
      <c r="D56" s="157" t="s">
        <v>40</v>
      </c>
      <c r="E56" s="158" t="s">
        <v>454</v>
      </c>
      <c r="F56" s="157" t="s">
        <v>432</v>
      </c>
      <c r="G56" s="157" t="s">
        <v>432</v>
      </c>
      <c r="H56" s="157" t="s">
        <v>433</v>
      </c>
      <c r="I56" s="95"/>
      <c r="J56" s="159" t="s">
        <v>40</v>
      </c>
      <c r="K56" s="159"/>
      <c r="L56" s="159" t="s">
        <v>40</v>
      </c>
      <c r="M56" s="159" t="s">
        <v>40</v>
      </c>
      <c r="N56" s="160"/>
      <c r="O56" s="34"/>
      <c r="P56" s="96"/>
      <c r="Q56" s="87" t="s">
        <v>343</v>
      </c>
      <c r="R56" s="166" t="s">
        <v>40</v>
      </c>
      <c r="S56" s="159" t="s">
        <v>473</v>
      </c>
      <c r="T56" s="159" t="s">
        <v>432</v>
      </c>
      <c r="U56" s="159" t="s">
        <v>432</v>
      </c>
      <c r="V56" s="160" t="s">
        <v>433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455</v>
      </c>
      <c r="F62" s="157" t="s">
        <v>432</v>
      </c>
      <c r="G62" s="157" t="s">
        <v>432</v>
      </c>
      <c r="H62" s="157" t="s">
        <v>433</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456</v>
      </c>
      <c r="F64" s="157" t="s">
        <v>432</v>
      </c>
      <c r="G64" s="157" t="s">
        <v>432</v>
      </c>
      <c r="H64" s="157" t="s">
        <v>433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457</v>
      </c>
      <c r="F65" s="157" t="s">
        <v>432</v>
      </c>
      <c r="G65" s="157" t="s">
        <v>432</v>
      </c>
      <c r="H65" s="157" t="s">
        <v>433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458</v>
      </c>
      <c r="F66" s="157" t="s">
        <v>432</v>
      </c>
      <c r="G66" s="157" t="s">
        <v>432</v>
      </c>
      <c r="H66" s="157" t="s">
        <v>433</v>
      </c>
      <c r="I66" s="95"/>
      <c r="J66" s="159" t="s">
        <v>40</v>
      </c>
      <c r="K66" s="159"/>
      <c r="L66" s="159" t="s">
        <v>40</v>
      </c>
      <c r="M66" s="159" t="s">
        <v>40</v>
      </c>
      <c r="N66" s="160"/>
      <c r="O66" s="34"/>
      <c r="P66" s="96"/>
      <c r="Q66" s="102" t="s">
        <v>361</v>
      </c>
      <c r="R66" s="141"/>
      <c r="S66" s="143">
        <v>7.2838567281900007E-4</v>
      </c>
      <c r="T66" s="103"/>
      <c r="U66" s="103"/>
      <c r="V66" s="103" t="s">
        <v>477</v>
      </c>
      <c r="W66" s="104"/>
      <c r="X66" s="103"/>
      <c r="Y66" s="143">
        <v>0</v>
      </c>
      <c r="Z66" s="103"/>
      <c r="AA66" s="103"/>
      <c r="AB66" s="103" t="s">
        <v>477</v>
      </c>
      <c r="AC66" s="105"/>
      <c r="AD66" s="35"/>
      <c r="AE66" s="36"/>
    </row>
    <row r="67" spans="1:32" ht="12" x14ac:dyDescent="0.25">
      <c r="A67" s="31"/>
      <c r="B67" s="106"/>
      <c r="C67" s="107" t="s">
        <v>362</v>
      </c>
      <c r="D67" s="161" t="s">
        <v>40</v>
      </c>
      <c r="E67" s="162" t="s">
        <v>459</v>
      </c>
      <c r="F67" s="163" t="s">
        <v>432</v>
      </c>
      <c r="G67" s="163" t="s">
        <v>432</v>
      </c>
      <c r="H67" s="163" t="s">
        <v>433</v>
      </c>
      <c r="I67" s="108"/>
      <c r="J67" s="164" t="s">
        <v>40</v>
      </c>
      <c r="K67" s="164"/>
      <c r="L67" s="164" t="s">
        <v>40</v>
      </c>
      <c r="M67" s="164" t="s">
        <v>40</v>
      </c>
      <c r="N67" s="165"/>
      <c r="O67" s="109"/>
      <c r="P67" s="110"/>
      <c r="Q67" s="111" t="s">
        <v>363</v>
      </c>
      <c r="R67" s="142"/>
      <c r="S67" s="144">
        <v>1.1780798996181001E-2</v>
      </c>
      <c r="T67" s="112"/>
      <c r="U67" s="112"/>
      <c r="V67" s="112" t="s">
        <v>477</v>
      </c>
      <c r="W67" s="113"/>
      <c r="X67" s="114"/>
      <c r="Y67" s="144">
        <v>0</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E6126-C503-4DC2-9DBC-147DFC692E9C}"/>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8FF757F7-EED4-4684-9AAA-FB13602857B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082d8d18-1de8-40f5-9318-bdad50385d93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3cc7ae75-85c7-4d3a-a1c1-be6920dc61fc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2026-04-15T09:50:01Z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